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65416" yWindow="65416" windowWidth="29040" windowHeight="15840" activeTab="0"/>
  </bookViews>
  <sheets>
    <sheet name="1. Horas nómina-personal" sheetId="1" r:id="rId1"/>
    <sheet name="2.Presupuesto por rubro-entidad" sheetId="2" r:id="rId2"/>
    <sheet name="3.Presupuesto global-entidad" sheetId="3" r:id="rId3"/>
    <sheet name="Hoja1" sheetId="4" state="hidden" r:id="rId4"/>
  </sheets>
  <definedNames/>
  <calcPr calcId="191029"/>
  <extLst/>
</workbook>
</file>

<file path=xl/sharedStrings.xml><?xml version="1.0" encoding="utf-8"?>
<sst xmlns="http://schemas.openxmlformats.org/spreadsheetml/2006/main" count="239" uniqueCount="70">
  <si>
    <t xml:space="preserve">Entidad </t>
  </si>
  <si>
    <t>Dinero</t>
  </si>
  <si>
    <t>Especie</t>
  </si>
  <si>
    <t>Presupuesto Total Proyecto</t>
  </si>
  <si>
    <t>Universidad Santo Tomás, Seccional Bucarmanga</t>
  </si>
  <si>
    <t xml:space="preserve">Nombre del Investigador(es)  </t>
  </si>
  <si>
    <t>RUBROS</t>
  </si>
  <si>
    <t>Formación Académica</t>
  </si>
  <si>
    <t>USTA Seccional Bucaramanga</t>
  </si>
  <si>
    <t>Sueldo ($)</t>
  </si>
  <si>
    <t>DEDICACIÓN Horas/semana*</t>
  </si>
  <si>
    <t>USTA, Seccional Tunja</t>
  </si>
  <si>
    <t>Universidad Santo Tomás, Seccional Tunja</t>
  </si>
  <si>
    <t>USTA,  Sede Medellín</t>
  </si>
  <si>
    <t>USTA , Sede Villavicencio</t>
  </si>
  <si>
    <t>USTA , Sede Principal</t>
  </si>
  <si>
    <t>Universidad Santo Tomás, Sede Medellín</t>
  </si>
  <si>
    <t>USTA , Sede Principal l- DUAD, CAU</t>
  </si>
  <si>
    <t xml:space="preserve">Entidad Aliada 1 Nacional
(Otras Instituciones / Centros / Institutos ) </t>
  </si>
  <si>
    <t>Universidad Santo Tomás, Sede Villavicencio</t>
  </si>
  <si>
    <t>Entidad Aliada 2 Nacional
(Otras Instituciones / Centros / Institutos ) Nacional</t>
  </si>
  <si>
    <t>Empresa Nacional 1</t>
  </si>
  <si>
    <t>Universidad Santo Tomás, Sede Principal (Bogotá)</t>
  </si>
  <si>
    <t>Empresa  Nacional2</t>
  </si>
  <si>
    <t>Universidad Santo Tomás, Sede Principal- DUAD, CAU</t>
  </si>
  <si>
    <t>Entidad aliada 1 Internacional
(Otras Instituciones / Centros / Institutos ) Internacional</t>
  </si>
  <si>
    <t>Entidad Nacional 1</t>
  </si>
  <si>
    <t xml:space="preserve">Entidad aliada 2 Internacional
(Otras Instituciones / Centros / Institutos ) </t>
  </si>
  <si>
    <t>Empresa Internacional 1</t>
  </si>
  <si>
    <t>Doctorado</t>
  </si>
  <si>
    <t>Empresa  Internacional2</t>
  </si>
  <si>
    <t>Investigador Principal</t>
  </si>
  <si>
    <t>Entidad Nacional 2</t>
  </si>
  <si>
    <t>VALOR TOTAL DEL RUBRO  PROYECTO</t>
  </si>
  <si>
    <t>Empresa Nacional 2</t>
  </si>
  <si>
    <t>Entidad Internacional 1</t>
  </si>
  <si>
    <t>Entidad Internacional 2</t>
  </si>
  <si>
    <t>Empresa Internacional 2</t>
  </si>
  <si>
    <t>VALOR TOTAL DEL PROYECTO</t>
  </si>
  <si>
    <t>Horas Nómina</t>
  </si>
  <si>
    <t>TOTAL</t>
  </si>
  <si>
    <t>Servicios Técnicos</t>
  </si>
  <si>
    <t>Equipos</t>
  </si>
  <si>
    <t>Materiales e Insumos</t>
  </si>
  <si>
    <t>Papelería</t>
  </si>
  <si>
    <t>Fotocopias</t>
  </si>
  <si>
    <t>Recursos Bibliográficos</t>
  </si>
  <si>
    <t>Movilidad</t>
  </si>
  <si>
    <t>Publicaciones</t>
  </si>
  <si>
    <t>Auxilio Transporte</t>
  </si>
  <si>
    <t>Nombre del Investigador(es)</t>
  </si>
  <si>
    <t>Entidad Aliada 1 Nacional 
(Otras Instituciones / Centros / Institutos )</t>
  </si>
  <si>
    <t>Entidad Aliada 2 Nacional
(Otras Instituciones / Centros / Institutos )</t>
  </si>
  <si>
    <t>Empresa 1 Nacional</t>
  </si>
  <si>
    <t>Empresa 2 Nacional</t>
  </si>
  <si>
    <t>Entidad aliada 1 Internacional 
(Otras Instituciones / Centros / Institutos )</t>
  </si>
  <si>
    <t>Entidad Aliada 2 Internacional 
(Otras Instituciones / Centros / Institutos )</t>
  </si>
  <si>
    <t xml:space="preserve">Empresa 1 Internacional </t>
  </si>
  <si>
    <t xml:space="preserve">Empresa 2 Internacional </t>
  </si>
  <si>
    <t>Software</t>
  </si>
  <si>
    <t xml:space="preserve">Número de horas de acuerdo el tipo de contratación
</t>
  </si>
  <si>
    <t xml:space="preserve">Número de horas de acuerdo con el tipo de contratación
</t>
  </si>
  <si>
    <t>Tabla 1. Horas nómina-personal por entidad</t>
  </si>
  <si>
    <t>Tabla 2. Presupuesto por rubro y por entidad participante</t>
  </si>
  <si>
    <t>Tabla 3. Presupuesto global por entidad</t>
  </si>
  <si>
    <t>Tiempo de ejecución (Meses)</t>
  </si>
  <si>
    <t>Número de horas de acuerdo con el tipo de contratación</t>
  </si>
  <si>
    <t>Rol dentro en el proyecto</t>
  </si>
  <si>
    <t>PRESUPUESTO  CONVOCATORIA DE PROYECTOS 2024</t>
  </si>
  <si>
    <t>PRESUPUESTO CONVOCATORIA DE PROYECTOS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</si>
</sst>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&quot;$&quot;\ * #,##0_-;\-&quot;$&quot;\ * #,##0_-;_-&quot;$&quot;\ * &quot;-&quot;??_-;_-@"/>
    <numFmt numFmtId="166" formatCode="&quot;$&quot;\ #,##0"/>
  </numFmts>
  <fonts count="20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Calibri"/>
      <family val="2"/>
      <scheme val="major"/>
    </font>
    <font>
      <sz val="10"/>
      <color theme="1"/>
      <name val="Calibri"/>
      <family val="2"/>
      <scheme val="major"/>
    </font>
  </fonts>
  <fills count="4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BF5AB"/>
        <bgColor indexed="64"/>
      </patternFill>
    </fill>
    <fill>
      <patternFill patternType="solid">
        <fgColor rgb="FF70D2D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70D2D2"/>
        <bgColor indexed="64"/>
      </patternFill>
    </fill>
    <fill>
      <patternFill patternType="solid">
        <fgColor rgb="FF70D2D2"/>
        <bgColor indexed="64"/>
      </patternFill>
    </fill>
    <fill>
      <patternFill patternType="solid">
        <fgColor rgb="FFFBF5AB"/>
        <bgColor indexed="64"/>
      </patternFill>
    </fill>
    <fill>
      <patternFill patternType="solid">
        <fgColor rgb="FFFBF5AB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7" fillId="2" borderId="0" xfId="0" applyFont="1" applyFill="1" applyBorder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 applyProtection="1">
      <alignment horizontal="center" vertical="top"/>
      <protection locked="0"/>
    </xf>
    <xf numFmtId="165" fontId="7" fillId="0" borderId="1" xfId="0" applyNumberFormat="1" applyFont="1" applyBorder="1" applyAlignment="1" applyProtection="1">
      <alignment horizontal="center" vertical="top" wrapText="1"/>
      <protection locked="0"/>
    </xf>
    <xf numFmtId="165" fontId="7" fillId="0" borderId="0" xfId="0" applyNumberFormat="1" applyFont="1" applyProtection="1">
      <protection locked="0"/>
    </xf>
    <xf numFmtId="165" fontId="7" fillId="0" borderId="1" xfId="0" applyNumberFormat="1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5" fontId="7" fillId="0" borderId="4" xfId="0" applyNumberFormat="1" applyFont="1" applyBorder="1" applyAlignment="1" applyProtection="1">
      <alignment horizontal="center" vertical="center" wrapText="1"/>
      <protection locked="0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 applyProtection="1">
      <alignment horizontal="center" vertical="center" wrapText="1"/>
      <protection locked="0"/>
    </xf>
    <xf numFmtId="166" fontId="5" fillId="0" borderId="5" xfId="0" applyNumberFormat="1" applyFont="1" applyBorder="1" applyAlignment="1" applyProtection="1">
      <alignment horizontal="center" vertical="center" wrapText="1"/>
      <protection locked="0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8" fillId="14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left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16" borderId="1" xfId="0" applyFont="1" applyFill="1" applyBorder="1" applyAlignment="1">
      <alignment horizontal="left" vertical="center" wrapText="1"/>
    </xf>
    <xf numFmtId="0" fontId="19" fillId="17" borderId="1" xfId="0" applyFont="1" applyFill="1" applyBorder="1" applyAlignment="1">
      <alignment horizontal="left" vertical="center" wrapText="1"/>
    </xf>
    <xf numFmtId="0" fontId="19" fillId="18" borderId="1" xfId="0" applyFont="1" applyFill="1" applyBorder="1" applyAlignment="1">
      <alignment horizontal="left" vertical="center" wrapText="1"/>
    </xf>
    <xf numFmtId="0" fontId="19" fillId="19" borderId="1" xfId="0" applyFont="1" applyFill="1" applyBorder="1" applyAlignment="1">
      <alignment horizontal="left" vertical="center" wrapText="1"/>
    </xf>
    <xf numFmtId="0" fontId="19" fillId="20" borderId="1" xfId="0" applyFont="1" applyFill="1" applyBorder="1" applyAlignment="1">
      <alignment horizontal="left" vertical="center" wrapText="1"/>
    </xf>
    <xf numFmtId="0" fontId="19" fillId="21" borderId="1" xfId="0" applyFont="1" applyFill="1" applyBorder="1" applyAlignment="1">
      <alignment horizontal="left" vertical="center" wrapText="1"/>
    </xf>
    <xf numFmtId="0" fontId="19" fillId="22" borderId="1" xfId="0" applyFont="1" applyFill="1" applyBorder="1" applyAlignment="1">
      <alignment horizontal="left" vertical="center" wrapText="1"/>
    </xf>
    <xf numFmtId="0" fontId="19" fillId="23" borderId="1" xfId="0" applyFont="1" applyFill="1" applyBorder="1" applyAlignment="1">
      <alignment horizontal="left" vertical="center" wrapText="1"/>
    </xf>
    <xf numFmtId="0" fontId="19" fillId="24" borderId="1" xfId="0" applyFont="1" applyFill="1" applyBorder="1" applyAlignment="1">
      <alignment horizontal="left" vertical="center" wrapText="1"/>
    </xf>
    <xf numFmtId="0" fontId="19" fillId="25" borderId="1" xfId="0" applyFont="1" applyFill="1" applyBorder="1" applyAlignment="1">
      <alignment horizontal="left" vertical="center" wrapText="1"/>
    </xf>
    <xf numFmtId="0" fontId="19" fillId="26" borderId="1" xfId="0" applyFont="1" applyFill="1" applyBorder="1" applyAlignment="1">
      <alignment horizontal="left" vertical="center" wrapText="1"/>
    </xf>
    <xf numFmtId="0" fontId="19" fillId="27" borderId="1" xfId="0" applyFont="1" applyFill="1" applyBorder="1" applyAlignment="1">
      <alignment horizontal="left" vertical="center" wrapText="1"/>
    </xf>
    <xf numFmtId="0" fontId="19" fillId="28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9" borderId="3" xfId="0" applyFont="1" applyFill="1" applyBorder="1" applyAlignment="1">
      <alignment horizontal="center" vertical="center" wrapText="1"/>
    </xf>
    <xf numFmtId="165" fontId="9" fillId="29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top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/>
    </xf>
    <xf numFmtId="0" fontId="9" fillId="24" borderId="1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/>
    </xf>
    <xf numFmtId="0" fontId="9" fillId="25" borderId="1" xfId="0" applyFont="1" applyFill="1" applyBorder="1" applyAlignment="1">
      <alignment horizontal="center" vertical="center" wrapText="1"/>
    </xf>
    <xf numFmtId="0" fontId="9" fillId="25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5" fontId="9" fillId="29" borderId="1" xfId="0" applyNumberFormat="1" applyFont="1" applyFill="1" applyBorder="1" applyAlignment="1">
      <alignment horizontal="center" vertical="top" wrapText="1"/>
    </xf>
    <xf numFmtId="0" fontId="9" fillId="26" borderId="1" xfId="0" applyFont="1" applyFill="1" applyBorder="1" applyAlignment="1">
      <alignment horizontal="center" vertical="center" wrapText="1"/>
    </xf>
    <xf numFmtId="0" fontId="9" fillId="26" borderId="1" xfId="0" applyFont="1" applyFill="1" applyBorder="1" applyAlignment="1">
      <alignment horizontal="center" vertical="center"/>
    </xf>
    <xf numFmtId="0" fontId="9" fillId="29" borderId="7" xfId="0" applyFont="1" applyFill="1" applyBorder="1" applyAlignment="1">
      <alignment horizontal="center" vertical="center" wrapText="1"/>
    </xf>
    <xf numFmtId="0" fontId="9" fillId="27" borderId="1" xfId="0" applyFont="1" applyFill="1" applyBorder="1" applyAlignment="1">
      <alignment horizontal="center" vertical="center" wrapText="1"/>
    </xf>
    <xf numFmtId="0" fontId="9" fillId="27" borderId="1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9" fillId="29" borderId="6" xfId="0" applyFont="1" applyFill="1" applyBorder="1" applyAlignment="1">
      <alignment horizontal="right" vertical="center" wrapText="1"/>
    </xf>
    <xf numFmtId="0" fontId="1" fillId="3" borderId="9" xfId="0" applyFont="1" applyFill="1" applyBorder="1"/>
    <xf numFmtId="0" fontId="1" fillId="3" borderId="3" xfId="0" applyFont="1" applyFill="1" applyBorder="1"/>
    <xf numFmtId="0" fontId="13" fillId="4" borderId="4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1" fillId="31" borderId="11" xfId="0" applyFont="1" applyFill="1" applyBorder="1"/>
    <xf numFmtId="0" fontId="1" fillId="31" borderId="12" xfId="0" applyFont="1" applyFill="1" applyBorder="1"/>
    <xf numFmtId="0" fontId="1" fillId="31" borderId="7" xfId="0" applyFont="1" applyFill="1" applyBorder="1"/>
    <xf numFmtId="0" fontId="12" fillId="0" borderId="0" xfId="0" applyFont="1" applyAlignment="1">
      <alignment horizontal="center"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21" borderId="6" xfId="0" applyFont="1" applyFill="1" applyBorder="1" applyAlignment="1">
      <alignment horizontal="center" vertical="center" wrapText="1"/>
    </xf>
    <xf numFmtId="0" fontId="1" fillId="32" borderId="3" xfId="0" applyFont="1" applyFill="1" applyBorder="1"/>
    <xf numFmtId="0" fontId="9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/>
    <xf numFmtId="0" fontId="1" fillId="34" borderId="12" xfId="0" applyFont="1" applyFill="1" applyBorder="1"/>
    <xf numFmtId="0" fontId="1" fillId="34" borderId="7" xfId="0" applyFont="1" applyFill="1" applyBorder="1"/>
    <xf numFmtId="0" fontId="9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7" fillId="0" borderId="9" xfId="0" applyFont="1" applyBorder="1" applyAlignment="1">
      <alignment horizontal="left" vertical="center" wrapText="1"/>
    </xf>
    <xf numFmtId="0" fontId="9" fillId="35" borderId="6" xfId="0" applyFont="1" applyFill="1" applyBorder="1" applyAlignment="1">
      <alignment horizontal="center" vertical="center" wrapText="1"/>
    </xf>
    <xf numFmtId="0" fontId="9" fillId="35" borderId="3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" fillId="37" borderId="11" xfId="0" applyFont="1" applyFill="1" applyBorder="1"/>
    <xf numFmtId="0" fontId="1" fillId="37" borderId="12" xfId="0" applyFont="1" applyFill="1" applyBorder="1"/>
    <xf numFmtId="0" fontId="1" fillId="37" borderId="7" xfId="0" applyFont="1" applyFill="1" applyBorder="1"/>
    <xf numFmtId="0" fontId="9" fillId="38" borderId="10" xfId="0" applyFont="1" applyFill="1" applyBorder="1" applyAlignment="1">
      <alignment horizontal="center" vertical="center" wrapText="1"/>
    </xf>
    <xf numFmtId="0" fontId="1" fillId="39" borderId="11" xfId="0" applyFont="1" applyFill="1" applyBorder="1"/>
    <xf numFmtId="0" fontId="1" fillId="39" borderId="12" xfId="0" applyFont="1" applyFill="1" applyBorder="1"/>
    <xf numFmtId="0" fontId="1" fillId="39" borderId="7" xfId="0" applyFont="1" applyFill="1" applyBorder="1"/>
    <xf numFmtId="0" fontId="9" fillId="40" borderId="10" xfId="0" applyFont="1" applyFill="1" applyBorder="1" applyAlignment="1">
      <alignment horizontal="center" vertical="center" wrapText="1"/>
    </xf>
    <xf numFmtId="0" fontId="1" fillId="41" borderId="11" xfId="0" applyFont="1" applyFill="1" applyBorder="1"/>
    <xf numFmtId="0" fontId="1" fillId="41" borderId="12" xfId="0" applyFont="1" applyFill="1" applyBorder="1"/>
    <xf numFmtId="0" fontId="1" fillId="41" borderId="7" xfId="0" applyFont="1" applyFill="1" applyBorder="1"/>
    <xf numFmtId="0" fontId="1" fillId="3" borderId="5" xfId="0" applyFont="1" applyFill="1" applyBorder="1"/>
    <xf numFmtId="0" fontId="9" fillId="22" borderId="6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3" borderId="8" xfId="0" applyFont="1" applyFill="1" applyBorder="1"/>
    <xf numFmtId="0" fontId="9" fillId="23" borderId="6" xfId="0" applyFont="1" applyFill="1" applyBorder="1" applyAlignment="1">
      <alignment horizontal="center" vertical="center" wrapText="1"/>
    </xf>
    <xf numFmtId="0" fontId="9" fillId="24" borderId="6" xfId="0" applyFont="1" applyFill="1" applyBorder="1" applyAlignment="1">
      <alignment horizontal="center" vertical="center" wrapText="1"/>
    </xf>
    <xf numFmtId="0" fontId="9" fillId="25" borderId="6" xfId="0" applyFont="1" applyFill="1" applyBorder="1" applyAlignment="1">
      <alignment horizontal="center" vertical="center" wrapText="1"/>
    </xf>
    <xf numFmtId="0" fontId="9" fillId="29" borderId="12" xfId="0" applyFont="1" applyFill="1" applyBorder="1" applyAlignment="1">
      <alignment horizontal="right" vertical="center" wrapText="1"/>
    </xf>
    <xf numFmtId="0" fontId="1" fillId="3" borderId="13" xfId="0" applyFont="1" applyFill="1" applyBorder="1"/>
    <xf numFmtId="0" fontId="1" fillId="3" borderId="7" xfId="0" applyFont="1" applyFill="1" applyBorder="1"/>
    <xf numFmtId="0" fontId="9" fillId="27" borderId="6" xfId="0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9" fillId="28" borderId="6" xfId="0" applyFont="1" applyFill="1" applyBorder="1" applyAlignment="1">
      <alignment horizontal="center" vertical="center" wrapText="1"/>
    </xf>
    <xf numFmtId="0" fontId="9" fillId="26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vertical="center"/>
    </xf>
    <xf numFmtId="0" fontId="13" fillId="35" borderId="2" xfId="0" applyFont="1" applyFill="1" applyBorder="1" applyAlignment="1">
      <alignment horizontal="center" vertical="center" wrapText="1"/>
    </xf>
    <xf numFmtId="0" fontId="16" fillId="42" borderId="2" xfId="0" applyFont="1" applyFill="1" applyBorder="1" applyAlignment="1">
      <alignment vertical="center"/>
    </xf>
    <xf numFmtId="0" fontId="13" fillId="36" borderId="2" xfId="0" applyFont="1" applyFill="1" applyBorder="1" applyAlignment="1">
      <alignment horizontal="center" vertical="center" wrapText="1"/>
    </xf>
    <xf numFmtId="0" fontId="16" fillId="37" borderId="2" xfId="0" applyFont="1" applyFill="1" applyBorder="1" applyAlignment="1">
      <alignment vertical="center"/>
    </xf>
    <xf numFmtId="0" fontId="13" fillId="40" borderId="2" xfId="0" applyFont="1" applyFill="1" applyBorder="1" applyAlignment="1">
      <alignment horizontal="center" vertical="center" wrapText="1"/>
    </xf>
    <xf numFmtId="0" fontId="16" fillId="41" borderId="2" xfId="0" applyFont="1" applyFill="1" applyBorder="1" applyAlignment="1">
      <alignment vertical="center"/>
    </xf>
    <xf numFmtId="0" fontId="13" fillId="43" borderId="6" xfId="0" applyFont="1" applyFill="1" applyBorder="1" applyAlignment="1">
      <alignment horizontal="center" vertical="center" wrapText="1"/>
    </xf>
    <xf numFmtId="0" fontId="13" fillId="43" borderId="3" xfId="0" applyFont="1" applyFill="1" applyBorder="1" applyAlignment="1">
      <alignment horizontal="center" vertical="center" wrapText="1"/>
    </xf>
    <xf numFmtId="0" fontId="11" fillId="44" borderId="0" xfId="0" applyFont="1" applyFill="1" applyBorder="1" applyAlignment="1">
      <alignment horizontal="center" vertical="center" wrapText="1"/>
    </xf>
    <xf numFmtId="0" fontId="13" fillId="26" borderId="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3" fillId="27" borderId="6" xfId="0" applyFont="1" applyFill="1" applyBorder="1" applyAlignment="1">
      <alignment horizontal="center" vertical="center" wrapText="1"/>
    </xf>
    <xf numFmtId="0" fontId="13" fillId="28" borderId="6" xfId="0" applyFont="1" applyFill="1" applyBorder="1" applyAlignment="1">
      <alignment horizontal="center" vertical="center" wrapText="1"/>
    </xf>
    <xf numFmtId="0" fontId="13" fillId="23" borderId="6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6" fillId="39" borderId="2" xfId="0" applyFont="1" applyFill="1" applyBorder="1" applyAlignment="1">
      <alignment vertical="center"/>
    </xf>
    <xf numFmtId="0" fontId="13" fillId="30" borderId="9" xfId="0" applyFont="1" applyFill="1" applyBorder="1" applyAlignment="1">
      <alignment horizontal="center" vertical="center" wrapText="1"/>
    </xf>
    <xf numFmtId="0" fontId="16" fillId="31" borderId="3" xfId="0" applyFont="1" applyFill="1" applyBorder="1" applyAlignment="1">
      <alignment vertical="center"/>
    </xf>
    <xf numFmtId="0" fontId="13" fillId="21" borderId="6" xfId="0" applyFont="1" applyFill="1" applyBorder="1" applyAlignment="1">
      <alignment horizontal="center" vertical="center" wrapText="1"/>
    </xf>
    <xf numFmtId="0" fontId="16" fillId="32" borderId="3" xfId="0" applyFont="1" applyFill="1" applyBorder="1" applyAlignment="1">
      <alignment vertical="center"/>
    </xf>
    <xf numFmtId="0" fontId="13" fillId="22" borderId="6" xfId="0" applyFont="1" applyFill="1" applyBorder="1" applyAlignment="1">
      <alignment horizontal="center" vertical="center" wrapText="1"/>
    </xf>
    <xf numFmtId="0" fontId="13" fillId="22" borderId="3" xfId="0" applyFont="1" applyFill="1" applyBorder="1" applyAlignment="1">
      <alignment horizontal="center" vertical="center" wrapText="1"/>
    </xf>
    <xf numFmtId="0" fontId="13" fillId="24" borderId="6" xfId="0" applyFont="1" applyFill="1" applyBorder="1" applyAlignment="1">
      <alignment horizontal="center" vertical="center" wrapText="1"/>
    </xf>
    <xf numFmtId="0" fontId="13" fillId="25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5"/>
  <sheetViews>
    <sheetView showGridLines="0" tabSelected="1" zoomScale="86" zoomScaleNormal="86" workbookViewId="0" topLeftCell="A1">
      <pane xSplit="1" ySplit="1" topLeftCell="B34" activePane="bottomRight" state="frozen"/>
      <selection pane="topRight" activeCell="B1" sqref="B1"/>
      <selection pane="bottomLeft" activeCell="A4" sqref="A4"/>
      <selection pane="bottomRight" activeCell="B53" sqref="B53:F53"/>
    </sheetView>
  </sheetViews>
  <sheetFormatPr defaultColWidth="0" defaultRowHeight="15" customHeight="1" zeroHeight="1"/>
  <cols>
    <col min="1" max="1" width="3.625" style="3" customWidth="1"/>
    <col min="2" max="2" width="35.75390625" style="3" customWidth="1"/>
    <col min="3" max="3" width="16.50390625" style="3" customWidth="1"/>
    <col min="4" max="4" width="13.50390625" style="3" customWidth="1"/>
    <col min="5" max="5" width="19.625" style="3" customWidth="1"/>
    <col min="6" max="6" width="18.75390625" style="3" customWidth="1"/>
    <col min="7" max="8" width="16.50390625" style="3" customWidth="1"/>
    <col min="9" max="9" width="21.75390625" style="3" customWidth="1"/>
    <col min="10" max="10" width="18.50390625" style="3" customWidth="1"/>
    <col min="11" max="11" width="3.25390625" style="3" customWidth="1"/>
    <col min="12" max="22" width="10.00390625" style="3" hidden="1" customWidth="1"/>
    <col min="23" max="16384" width="12.625" style="3" hidden="1" customWidth="1"/>
  </cols>
  <sheetData>
    <row r="1" spans="1:22" ht="18.75">
      <c r="A1" s="1"/>
      <c r="B1" s="139" t="s">
        <v>69</v>
      </c>
      <c r="C1" s="139"/>
      <c r="D1" s="139"/>
      <c r="E1" s="139"/>
      <c r="F1" s="139"/>
      <c r="G1" s="139"/>
      <c r="H1" s="139"/>
      <c r="I1" s="139"/>
      <c r="J1" s="13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9" customHeight="1">
      <c r="A2" s="1"/>
      <c r="B2" s="150" t="s">
        <v>62</v>
      </c>
      <c r="C2" s="151"/>
      <c r="D2" s="151"/>
      <c r="E2" s="151"/>
      <c r="F2" s="151"/>
      <c r="G2" s="151"/>
      <c r="H2" s="151"/>
      <c r="I2" s="151"/>
      <c r="J2" s="15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6.25" customHeight="1">
      <c r="A3" s="1"/>
      <c r="B3" s="134" t="s">
        <v>5</v>
      </c>
      <c r="C3" s="126" t="s">
        <v>7</v>
      </c>
      <c r="D3" s="126" t="s">
        <v>67</v>
      </c>
      <c r="E3" s="126" t="s">
        <v>66</v>
      </c>
      <c r="F3" s="126" t="s">
        <v>9</v>
      </c>
      <c r="G3" s="126" t="s">
        <v>10</v>
      </c>
      <c r="H3" s="126" t="s">
        <v>65</v>
      </c>
      <c r="I3" s="153" t="s">
        <v>15</v>
      </c>
      <c r="J3" s="15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9" customHeight="1">
      <c r="A4" s="1"/>
      <c r="B4" s="128"/>
      <c r="C4" s="128"/>
      <c r="D4" s="128"/>
      <c r="E4" s="130"/>
      <c r="F4" s="128"/>
      <c r="G4" s="128"/>
      <c r="H4" s="128"/>
      <c r="I4" s="93" t="s">
        <v>1</v>
      </c>
      <c r="J4" s="9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9.25" customHeight="1">
      <c r="A5" s="95">
        <v>1</v>
      </c>
      <c r="B5" s="19"/>
      <c r="C5" s="17" t="s">
        <v>29</v>
      </c>
      <c r="D5" s="17" t="s">
        <v>31</v>
      </c>
      <c r="E5" s="21">
        <v>160</v>
      </c>
      <c r="F5" s="24">
        <v>0</v>
      </c>
      <c r="G5" s="21"/>
      <c r="H5" s="21">
        <v>10</v>
      </c>
      <c r="I5" s="26">
        <v>0</v>
      </c>
      <c r="J5" s="25">
        <f aca="true" t="shared" si="0" ref="J5:J9">(((F5/E5)*1.52)*(G5*4)*H5)*1.03</f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6" customHeight="1">
      <c r="A6" s="95">
        <v>2</v>
      </c>
      <c r="B6" s="20"/>
      <c r="C6" s="18"/>
      <c r="D6" s="18"/>
      <c r="E6" s="21">
        <v>80</v>
      </c>
      <c r="F6" s="24">
        <v>0</v>
      </c>
      <c r="G6" s="21"/>
      <c r="H6" s="21"/>
      <c r="I6" s="27">
        <v>0</v>
      </c>
      <c r="J6" s="25">
        <f t="shared" si="0"/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.6" customHeight="1">
      <c r="A7" s="95">
        <v>3</v>
      </c>
      <c r="B7" s="20"/>
      <c r="C7" s="18"/>
      <c r="D7" s="18"/>
      <c r="E7" s="21">
        <v>160</v>
      </c>
      <c r="F7" s="24">
        <v>0</v>
      </c>
      <c r="G7" s="21"/>
      <c r="H7" s="21"/>
      <c r="I7" s="27">
        <v>0</v>
      </c>
      <c r="J7" s="25">
        <f t="shared" si="0"/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8.6" customHeight="1">
      <c r="A8" s="95">
        <v>4</v>
      </c>
      <c r="B8" s="20"/>
      <c r="C8" s="18"/>
      <c r="D8" s="18"/>
      <c r="E8" s="21">
        <v>80</v>
      </c>
      <c r="F8" s="24">
        <v>0</v>
      </c>
      <c r="G8" s="21"/>
      <c r="H8" s="21"/>
      <c r="I8" s="27">
        <v>0</v>
      </c>
      <c r="J8" s="25">
        <f t="shared" si="0"/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8.6" customHeight="1">
      <c r="A9" s="95">
        <v>5</v>
      </c>
      <c r="B9" s="20"/>
      <c r="C9" s="18"/>
      <c r="D9" s="18"/>
      <c r="E9" s="21">
        <v>160</v>
      </c>
      <c r="F9" s="24">
        <v>0</v>
      </c>
      <c r="G9" s="21"/>
      <c r="H9" s="21"/>
      <c r="I9" s="27">
        <v>0</v>
      </c>
      <c r="J9" s="25">
        <f t="shared" si="0"/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8.6" customHeight="1">
      <c r="A10" s="96"/>
      <c r="B10" s="131" t="s">
        <v>40</v>
      </c>
      <c r="C10" s="132"/>
      <c r="D10" s="132"/>
      <c r="E10" s="132"/>
      <c r="F10" s="133"/>
      <c r="G10" s="97">
        <f>SUM(G5:G9)</f>
        <v>0</v>
      </c>
      <c r="H10" s="97">
        <f aca="true" t="shared" si="1" ref="H10">SUM(H7:H9)</f>
        <v>0</v>
      </c>
      <c r="I10" s="98">
        <f>SUM(I5:I9)</f>
        <v>0</v>
      </c>
      <c r="J10" s="98">
        <f>SUM(J5:J9)</f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6.25" customHeight="1">
      <c r="A11" s="1"/>
      <c r="B11" s="152"/>
      <c r="C11" s="152"/>
      <c r="D11" s="152"/>
      <c r="E11" s="152"/>
      <c r="F11" s="152"/>
      <c r="G11" s="152"/>
      <c r="H11" s="152"/>
      <c r="I11" s="152"/>
      <c r="J11" s="15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0" customHeight="1">
      <c r="A12" s="1"/>
      <c r="B12" s="134" t="s">
        <v>5</v>
      </c>
      <c r="C12" s="126" t="s">
        <v>7</v>
      </c>
      <c r="D12" s="126" t="s">
        <v>67</v>
      </c>
      <c r="E12" s="126" t="s">
        <v>61</v>
      </c>
      <c r="F12" s="126" t="s">
        <v>9</v>
      </c>
      <c r="G12" s="126" t="s">
        <v>10</v>
      </c>
      <c r="H12" s="126" t="s">
        <v>65</v>
      </c>
      <c r="I12" s="155" t="s">
        <v>17</v>
      </c>
      <c r="J12" s="15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1"/>
      <c r="B13" s="127"/>
      <c r="C13" s="127"/>
      <c r="D13" s="127"/>
      <c r="E13" s="129"/>
      <c r="F13" s="127"/>
      <c r="G13" s="127"/>
      <c r="H13" s="127"/>
      <c r="I13" s="157"/>
      <c r="J13" s="15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1"/>
      <c r="B14" s="128"/>
      <c r="C14" s="128"/>
      <c r="D14" s="128"/>
      <c r="E14" s="130"/>
      <c r="F14" s="128"/>
      <c r="G14" s="128"/>
      <c r="H14" s="128"/>
      <c r="I14" s="99" t="s">
        <v>1</v>
      </c>
      <c r="J14" s="100" t="s">
        <v>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8" customHeight="1">
      <c r="A15" s="95">
        <v>1</v>
      </c>
      <c r="B15" s="20"/>
      <c r="C15" s="20"/>
      <c r="D15" s="20"/>
      <c r="E15" s="21">
        <v>160</v>
      </c>
      <c r="F15" s="24"/>
      <c r="G15" s="21">
        <v>5</v>
      </c>
      <c r="H15" s="21"/>
      <c r="I15" s="28">
        <v>0</v>
      </c>
      <c r="J15" s="25">
        <f aca="true" t="shared" si="2" ref="J15:J17">(((F15/E15)*1.52)*(G15*4)*H15)*1.03</f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8" customHeight="1">
      <c r="A16" s="95">
        <v>2</v>
      </c>
      <c r="B16" s="20"/>
      <c r="C16" s="20"/>
      <c r="D16" s="20"/>
      <c r="E16" s="21">
        <v>80</v>
      </c>
      <c r="F16" s="24">
        <v>0</v>
      </c>
      <c r="G16" s="21"/>
      <c r="H16" s="21"/>
      <c r="I16" s="29">
        <v>0</v>
      </c>
      <c r="J16" s="25">
        <f t="shared" si="2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8" customHeight="1">
      <c r="A17" s="95">
        <v>3</v>
      </c>
      <c r="B17" s="20"/>
      <c r="C17" s="20"/>
      <c r="D17" s="20"/>
      <c r="E17" s="21">
        <v>160</v>
      </c>
      <c r="F17" s="24">
        <v>0</v>
      </c>
      <c r="G17" s="30"/>
      <c r="H17" s="21"/>
      <c r="I17" s="29">
        <v>0</v>
      </c>
      <c r="J17" s="25">
        <f t="shared" si="2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8" customHeight="1">
      <c r="A18" s="95">
        <v>4</v>
      </c>
      <c r="B18" s="20"/>
      <c r="C18" s="20"/>
      <c r="D18" s="20"/>
      <c r="E18" s="21">
        <v>80</v>
      </c>
      <c r="F18" s="24">
        <v>0</v>
      </c>
      <c r="G18" s="30"/>
      <c r="H18" s="21"/>
      <c r="I18" s="29">
        <v>0</v>
      </c>
      <c r="J18" s="25">
        <f aca="true" t="shared" si="3" ref="J18:J20">(((F18/E18)*1.52)*(G18*4)*H18)*1.03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8" customHeight="1">
      <c r="A19" s="95">
        <v>5</v>
      </c>
      <c r="B19" s="20"/>
      <c r="C19" s="20"/>
      <c r="D19" s="20"/>
      <c r="E19" s="21">
        <v>160</v>
      </c>
      <c r="F19" s="24">
        <v>0</v>
      </c>
      <c r="G19" s="30"/>
      <c r="H19" s="21"/>
      <c r="I19" s="29">
        <v>0</v>
      </c>
      <c r="J19" s="25">
        <f t="shared" si="3"/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8" customHeight="1">
      <c r="A20" s="95">
        <v>6</v>
      </c>
      <c r="B20" s="20"/>
      <c r="C20" s="20"/>
      <c r="D20" s="20"/>
      <c r="E20" s="21">
        <v>160</v>
      </c>
      <c r="F20" s="24">
        <v>0</v>
      </c>
      <c r="G20" s="30"/>
      <c r="H20" s="21"/>
      <c r="I20" s="29">
        <v>0</v>
      </c>
      <c r="J20" s="25">
        <f t="shared" si="3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8" customHeight="1">
      <c r="A21" s="1"/>
      <c r="B21" s="131" t="s">
        <v>40</v>
      </c>
      <c r="C21" s="132"/>
      <c r="D21" s="132"/>
      <c r="E21" s="132"/>
      <c r="F21" s="133"/>
      <c r="G21" s="97">
        <f aca="true" t="shared" si="4" ref="G21:H21">SUM(G15:G17)</f>
        <v>5</v>
      </c>
      <c r="H21" s="97">
        <f t="shared" si="4"/>
        <v>0</v>
      </c>
      <c r="I21" s="98">
        <f aca="true" t="shared" si="5" ref="I21:J21">SUM(I15:I16)</f>
        <v>0</v>
      </c>
      <c r="J21" s="98">
        <f t="shared" si="5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1"/>
      <c r="B22" s="101"/>
      <c r="C22" s="101"/>
      <c r="D22" s="101"/>
      <c r="E22" s="101"/>
      <c r="F22" s="101"/>
      <c r="G22" s="101"/>
      <c r="H22" s="101"/>
      <c r="I22" s="101"/>
      <c r="J22" s="10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30" customHeight="1">
      <c r="A23" s="1"/>
      <c r="B23" s="134" t="s">
        <v>5</v>
      </c>
      <c r="C23" s="126" t="s">
        <v>7</v>
      </c>
      <c r="D23" s="126" t="s">
        <v>67</v>
      </c>
      <c r="E23" s="126" t="s">
        <v>61</v>
      </c>
      <c r="F23" s="126" t="s">
        <v>9</v>
      </c>
      <c r="G23" s="126" t="s">
        <v>10</v>
      </c>
      <c r="H23" s="126" t="s">
        <v>65</v>
      </c>
      <c r="I23" s="163" t="s">
        <v>13</v>
      </c>
      <c r="J23" s="16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1"/>
      <c r="B24" s="127"/>
      <c r="C24" s="127"/>
      <c r="D24" s="127"/>
      <c r="E24" s="129"/>
      <c r="F24" s="127"/>
      <c r="G24" s="127"/>
      <c r="H24" s="127"/>
      <c r="I24" s="165"/>
      <c r="J24" s="16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1"/>
      <c r="B25" s="128"/>
      <c r="C25" s="128"/>
      <c r="D25" s="128"/>
      <c r="E25" s="130"/>
      <c r="F25" s="128"/>
      <c r="G25" s="128"/>
      <c r="H25" s="128"/>
      <c r="I25" s="99" t="s">
        <v>1</v>
      </c>
      <c r="J25" s="100" t="s">
        <v>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9.15" customHeight="1">
      <c r="A26" s="95">
        <v>1</v>
      </c>
      <c r="B26" s="20"/>
      <c r="C26" s="21"/>
      <c r="D26" s="21"/>
      <c r="E26" s="21">
        <v>160</v>
      </c>
      <c r="F26" s="24"/>
      <c r="G26" s="21"/>
      <c r="H26" s="21"/>
      <c r="I26" s="28">
        <v>0</v>
      </c>
      <c r="J26" s="25">
        <f aca="true" t="shared" si="6" ref="J26:J28">(((F26/E26)*1.52)*(G26*4)*H26)*1.03</f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9.15" customHeight="1">
      <c r="A27" s="95">
        <v>2</v>
      </c>
      <c r="B27" s="20"/>
      <c r="C27" s="21"/>
      <c r="D27" s="21"/>
      <c r="E27" s="21">
        <v>80</v>
      </c>
      <c r="F27" s="24">
        <v>0</v>
      </c>
      <c r="G27" s="21"/>
      <c r="H27" s="21"/>
      <c r="I27" s="29">
        <v>0</v>
      </c>
      <c r="J27" s="25">
        <f t="shared" si="6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9.15" customHeight="1">
      <c r="A28" s="1">
        <v>3</v>
      </c>
      <c r="B28" s="20"/>
      <c r="C28" s="21"/>
      <c r="D28" s="21"/>
      <c r="E28" s="21">
        <v>160</v>
      </c>
      <c r="F28" s="24">
        <v>0</v>
      </c>
      <c r="G28" s="30"/>
      <c r="H28" s="21"/>
      <c r="I28" s="29">
        <v>0</v>
      </c>
      <c r="J28" s="25">
        <f t="shared" si="6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21.75" customHeight="1">
      <c r="A29" s="1"/>
      <c r="B29" s="131" t="s">
        <v>40</v>
      </c>
      <c r="C29" s="132"/>
      <c r="D29" s="132"/>
      <c r="E29" s="132"/>
      <c r="F29" s="133"/>
      <c r="G29" s="97">
        <f aca="true" t="shared" si="7" ref="G29:H29">SUM(G26:G28)</f>
        <v>0</v>
      </c>
      <c r="H29" s="97">
        <f t="shared" si="7"/>
        <v>0</v>
      </c>
      <c r="I29" s="98">
        <f aca="true" t="shared" si="8" ref="I29:J29">SUM(I26:I27)</f>
        <v>0</v>
      </c>
      <c r="J29" s="98">
        <f t="shared" si="8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21.75" customHeight="1">
      <c r="A30" s="1"/>
      <c r="B30" s="101"/>
      <c r="C30" s="101"/>
      <c r="D30" s="101"/>
      <c r="E30" s="101"/>
      <c r="F30" s="101"/>
      <c r="G30" s="101"/>
      <c r="H30" s="101"/>
      <c r="I30" s="101"/>
      <c r="J30" s="10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23.25" customHeight="1">
      <c r="A31" s="1"/>
      <c r="B31" s="134" t="s">
        <v>5</v>
      </c>
      <c r="C31" s="126" t="s">
        <v>7</v>
      </c>
      <c r="D31" s="126" t="s">
        <v>67</v>
      </c>
      <c r="E31" s="126" t="s">
        <v>61</v>
      </c>
      <c r="F31" s="126" t="s">
        <v>9</v>
      </c>
      <c r="G31" s="126" t="s">
        <v>10</v>
      </c>
      <c r="H31" s="126" t="s">
        <v>65</v>
      </c>
      <c r="I31" s="159" t="s">
        <v>14</v>
      </c>
      <c r="J31" s="16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1"/>
      <c r="B32" s="127"/>
      <c r="C32" s="127"/>
      <c r="D32" s="127"/>
      <c r="E32" s="129"/>
      <c r="F32" s="127"/>
      <c r="G32" s="127"/>
      <c r="H32" s="127"/>
      <c r="I32" s="161"/>
      <c r="J32" s="16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1"/>
      <c r="B33" s="128"/>
      <c r="C33" s="128"/>
      <c r="D33" s="128"/>
      <c r="E33" s="130"/>
      <c r="F33" s="128"/>
      <c r="G33" s="128"/>
      <c r="H33" s="128"/>
      <c r="I33" s="99" t="s">
        <v>1</v>
      </c>
      <c r="J33" s="100" t="s">
        <v>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8" customHeight="1">
      <c r="A34" s="95">
        <v>1</v>
      </c>
      <c r="B34" s="20"/>
      <c r="C34" s="21"/>
      <c r="D34" s="21"/>
      <c r="E34" s="21">
        <v>160</v>
      </c>
      <c r="F34" s="24">
        <v>0</v>
      </c>
      <c r="G34" s="21"/>
      <c r="H34" s="21"/>
      <c r="I34" s="28">
        <v>0</v>
      </c>
      <c r="J34" s="25">
        <f aca="true" t="shared" si="9" ref="J34:J36">(((F34/E34)*1.52)*(G34*4)*H34)*1.03</f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8" customHeight="1">
      <c r="A35" s="95">
        <v>2</v>
      </c>
      <c r="B35" s="20"/>
      <c r="C35" s="21"/>
      <c r="D35" s="21"/>
      <c r="E35" s="21">
        <v>80</v>
      </c>
      <c r="F35" s="24">
        <v>0</v>
      </c>
      <c r="G35" s="21"/>
      <c r="H35" s="21"/>
      <c r="I35" s="29">
        <v>0</v>
      </c>
      <c r="J35" s="25">
        <f t="shared" si="9"/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8" customHeight="1">
      <c r="A36" s="1">
        <v>3</v>
      </c>
      <c r="B36" s="20"/>
      <c r="C36" s="21"/>
      <c r="D36" s="21"/>
      <c r="E36" s="21">
        <v>160</v>
      </c>
      <c r="F36" s="24">
        <v>0</v>
      </c>
      <c r="G36" s="30"/>
      <c r="H36" s="21"/>
      <c r="I36" s="29">
        <v>0</v>
      </c>
      <c r="J36" s="25">
        <f t="shared" si="9"/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21.75" customHeight="1">
      <c r="A37" s="1"/>
      <c r="B37" s="131" t="s">
        <v>40</v>
      </c>
      <c r="C37" s="132"/>
      <c r="D37" s="132"/>
      <c r="E37" s="132"/>
      <c r="F37" s="133"/>
      <c r="G37" s="97">
        <f aca="true" t="shared" si="10" ref="G37:H37">SUM(G34:G36)</f>
        <v>0</v>
      </c>
      <c r="H37" s="97">
        <f t="shared" si="10"/>
        <v>0</v>
      </c>
      <c r="I37" s="98">
        <f aca="true" t="shared" si="11" ref="I37:J37">SUM(I34:I35)</f>
        <v>0</v>
      </c>
      <c r="J37" s="98">
        <f t="shared" si="11"/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21.75" customHeight="1">
      <c r="A38" s="1"/>
      <c r="B38" s="101"/>
      <c r="C38" s="101"/>
      <c r="D38" s="101"/>
      <c r="E38" s="101"/>
      <c r="F38" s="101"/>
      <c r="G38" s="101"/>
      <c r="H38" s="101"/>
      <c r="I38" s="101"/>
      <c r="J38" s="10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30" customHeight="1">
      <c r="A39" s="1"/>
      <c r="B39" s="134" t="s">
        <v>5</v>
      </c>
      <c r="C39" s="126" t="s">
        <v>7</v>
      </c>
      <c r="D39" s="126" t="s">
        <v>67</v>
      </c>
      <c r="E39" s="126" t="s">
        <v>61</v>
      </c>
      <c r="F39" s="126" t="s">
        <v>9</v>
      </c>
      <c r="G39" s="126" t="s">
        <v>10</v>
      </c>
      <c r="H39" s="126" t="s">
        <v>65</v>
      </c>
      <c r="I39" s="135" t="s">
        <v>8</v>
      </c>
      <c r="J39" s="13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1"/>
      <c r="B40" s="127"/>
      <c r="C40" s="127"/>
      <c r="D40" s="127"/>
      <c r="E40" s="129"/>
      <c r="F40" s="127"/>
      <c r="G40" s="127"/>
      <c r="H40" s="127"/>
      <c r="I40" s="137"/>
      <c r="J40" s="13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1"/>
      <c r="B41" s="128"/>
      <c r="C41" s="128"/>
      <c r="D41" s="128"/>
      <c r="E41" s="130"/>
      <c r="F41" s="128"/>
      <c r="G41" s="128"/>
      <c r="H41" s="128"/>
      <c r="I41" s="99" t="s">
        <v>1</v>
      </c>
      <c r="J41" s="100" t="s">
        <v>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7.45" customHeight="1">
      <c r="A42" s="95">
        <v>1</v>
      </c>
      <c r="B42" s="20"/>
      <c r="C42" s="21"/>
      <c r="D42" s="21"/>
      <c r="E42" s="21">
        <v>160</v>
      </c>
      <c r="F42" s="24">
        <v>0</v>
      </c>
      <c r="G42" s="21"/>
      <c r="H42" s="21"/>
      <c r="I42" s="28">
        <v>0</v>
      </c>
      <c r="J42" s="25">
        <f aca="true" t="shared" si="12" ref="J42:J44">(((F42/E42)*1.52)*(G42*4)*H42)*1.03</f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7.45" customHeight="1">
      <c r="A43" s="95">
        <v>2</v>
      </c>
      <c r="B43" s="20"/>
      <c r="C43" s="21"/>
      <c r="D43" s="21"/>
      <c r="E43" s="21">
        <v>80</v>
      </c>
      <c r="F43" s="24">
        <v>0</v>
      </c>
      <c r="G43" s="21"/>
      <c r="H43" s="21"/>
      <c r="I43" s="29">
        <v>0</v>
      </c>
      <c r="J43" s="25">
        <f t="shared" si="12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7.45" customHeight="1">
      <c r="A44" s="1">
        <v>3</v>
      </c>
      <c r="B44" s="20"/>
      <c r="C44" s="21"/>
      <c r="D44" s="21"/>
      <c r="E44" s="21">
        <v>160</v>
      </c>
      <c r="F44" s="24">
        <v>0</v>
      </c>
      <c r="G44" s="30"/>
      <c r="H44" s="21"/>
      <c r="I44" s="29">
        <v>0</v>
      </c>
      <c r="J44" s="25">
        <f t="shared" si="12"/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21.75" customHeight="1">
      <c r="A45" s="1"/>
      <c r="B45" s="131" t="s">
        <v>40</v>
      </c>
      <c r="C45" s="132"/>
      <c r="D45" s="132"/>
      <c r="E45" s="132"/>
      <c r="F45" s="133"/>
      <c r="G45" s="97">
        <f aca="true" t="shared" si="13" ref="G45:H45">SUM(G42:G44)</f>
        <v>0</v>
      </c>
      <c r="H45" s="97">
        <f t="shared" si="13"/>
        <v>0</v>
      </c>
      <c r="I45" s="98">
        <f aca="true" t="shared" si="14" ref="I45:J45">SUM(I42:I43)</f>
        <v>0</v>
      </c>
      <c r="J45" s="98">
        <f t="shared" si="14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21.75" customHeight="1">
      <c r="A46" s="1"/>
      <c r="B46" s="101"/>
      <c r="C46" s="101"/>
      <c r="D46" s="101"/>
      <c r="E46" s="101"/>
      <c r="F46" s="101"/>
      <c r="G46" s="101"/>
      <c r="H46" s="101"/>
      <c r="I46" s="101"/>
      <c r="J46" s="10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27" customHeight="1">
      <c r="A47" s="1"/>
      <c r="B47" s="134" t="s">
        <v>5</v>
      </c>
      <c r="C47" s="126" t="s">
        <v>7</v>
      </c>
      <c r="D47" s="126" t="s">
        <v>67</v>
      </c>
      <c r="E47" s="126" t="s">
        <v>61</v>
      </c>
      <c r="F47" s="126" t="s">
        <v>9</v>
      </c>
      <c r="G47" s="126" t="s">
        <v>10</v>
      </c>
      <c r="H47" s="126" t="s">
        <v>65</v>
      </c>
      <c r="I47" s="146" t="s">
        <v>11</v>
      </c>
      <c r="J47" s="14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1"/>
      <c r="B48" s="127"/>
      <c r="C48" s="127"/>
      <c r="D48" s="127"/>
      <c r="E48" s="129"/>
      <c r="F48" s="127"/>
      <c r="G48" s="127"/>
      <c r="H48" s="127"/>
      <c r="I48" s="148"/>
      <c r="J48" s="14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1"/>
      <c r="B49" s="128"/>
      <c r="C49" s="128"/>
      <c r="D49" s="128"/>
      <c r="E49" s="130"/>
      <c r="F49" s="128"/>
      <c r="G49" s="128"/>
      <c r="H49" s="128"/>
      <c r="I49" s="99" t="s">
        <v>1</v>
      </c>
      <c r="J49" s="100" t="s">
        <v>2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9.15" customHeight="1">
      <c r="A50" s="95">
        <v>1</v>
      </c>
      <c r="B50" s="20"/>
      <c r="C50" s="21"/>
      <c r="D50" s="21"/>
      <c r="E50" s="21">
        <v>160</v>
      </c>
      <c r="F50" s="24">
        <v>0</v>
      </c>
      <c r="G50" s="21"/>
      <c r="H50" s="21"/>
      <c r="I50" s="28">
        <v>0</v>
      </c>
      <c r="J50" s="25">
        <f aca="true" t="shared" si="15" ref="J50:J52">(((F50/E50)*1.52)*(G50*4)*H50)*1.03</f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21.75" customHeight="1">
      <c r="A51" s="95">
        <v>2</v>
      </c>
      <c r="B51" s="20"/>
      <c r="C51" s="21"/>
      <c r="D51" s="21"/>
      <c r="E51" s="21">
        <v>80</v>
      </c>
      <c r="F51" s="24">
        <v>0</v>
      </c>
      <c r="G51" s="21"/>
      <c r="H51" s="21"/>
      <c r="I51" s="29">
        <v>0</v>
      </c>
      <c r="J51" s="25">
        <f t="shared" si="15"/>
        <v>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21.75" customHeight="1">
      <c r="A52" s="95">
        <v>3</v>
      </c>
      <c r="B52" s="20"/>
      <c r="C52" s="21"/>
      <c r="D52" s="21"/>
      <c r="E52" s="21">
        <v>160</v>
      </c>
      <c r="F52" s="24">
        <v>0</v>
      </c>
      <c r="G52" s="30"/>
      <c r="H52" s="21"/>
      <c r="I52" s="29">
        <v>0</v>
      </c>
      <c r="J52" s="25">
        <f t="shared" si="15"/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21.75" customHeight="1">
      <c r="A53" s="1"/>
      <c r="B53" s="131" t="s">
        <v>40</v>
      </c>
      <c r="C53" s="132"/>
      <c r="D53" s="132"/>
      <c r="E53" s="132"/>
      <c r="F53" s="133"/>
      <c r="G53" s="97">
        <f aca="true" t="shared" si="16" ref="G53:H53">SUM(G50:G52)</f>
        <v>0</v>
      </c>
      <c r="H53" s="97">
        <f t="shared" si="16"/>
        <v>0</v>
      </c>
      <c r="I53" s="98">
        <f aca="true" t="shared" si="17" ref="I53:J53">SUM(I50:I51)</f>
        <v>0</v>
      </c>
      <c r="J53" s="98">
        <f t="shared" si="17"/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22.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35.25" customHeight="1">
      <c r="A55" s="1"/>
      <c r="B55" s="142" t="s">
        <v>50</v>
      </c>
      <c r="C55" s="140" t="s">
        <v>7</v>
      </c>
      <c r="D55" s="126" t="s">
        <v>67</v>
      </c>
      <c r="E55" s="140" t="s">
        <v>60</v>
      </c>
      <c r="F55" s="140" t="s">
        <v>9</v>
      </c>
      <c r="G55" s="140" t="s">
        <v>10</v>
      </c>
      <c r="H55" s="126" t="s">
        <v>65</v>
      </c>
      <c r="I55" s="144" t="s">
        <v>51</v>
      </c>
      <c r="J55" s="14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22.5" customHeight="1">
      <c r="A56" s="1"/>
      <c r="B56" s="143"/>
      <c r="C56" s="141"/>
      <c r="D56" s="128"/>
      <c r="E56" s="141"/>
      <c r="F56" s="141"/>
      <c r="G56" s="141"/>
      <c r="H56" s="128"/>
      <c r="I56" s="102" t="s">
        <v>1</v>
      </c>
      <c r="J56" s="103" t="s">
        <v>2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22.5" customHeight="1">
      <c r="A57" s="95">
        <v>1</v>
      </c>
      <c r="B57" s="20"/>
      <c r="C57" s="21"/>
      <c r="D57" s="21"/>
      <c r="E57" s="21">
        <v>160</v>
      </c>
      <c r="F57" s="24">
        <v>0</v>
      </c>
      <c r="G57" s="21"/>
      <c r="H57" s="21"/>
      <c r="I57" s="29">
        <v>0</v>
      </c>
      <c r="J57" s="25"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22.5" customHeight="1">
      <c r="A58" s="95">
        <v>2</v>
      </c>
      <c r="B58" s="20"/>
      <c r="C58" s="21"/>
      <c r="D58" s="21"/>
      <c r="E58" s="21">
        <v>80</v>
      </c>
      <c r="F58" s="24">
        <v>0</v>
      </c>
      <c r="G58" s="21"/>
      <c r="H58" s="21"/>
      <c r="I58" s="29">
        <v>0</v>
      </c>
      <c r="J58" s="25"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22.5" customHeight="1">
      <c r="A59" s="95">
        <v>3</v>
      </c>
      <c r="B59" s="20"/>
      <c r="C59" s="21"/>
      <c r="D59" s="21"/>
      <c r="E59" s="21">
        <v>160</v>
      </c>
      <c r="F59" s="24">
        <v>0</v>
      </c>
      <c r="G59" s="30"/>
      <c r="H59" s="21"/>
      <c r="I59" s="29">
        <v>0</v>
      </c>
      <c r="J59" s="25"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22.5" customHeight="1">
      <c r="A60" s="1"/>
      <c r="B60" s="131" t="s">
        <v>40</v>
      </c>
      <c r="C60" s="132"/>
      <c r="D60" s="132"/>
      <c r="E60" s="132"/>
      <c r="F60" s="133"/>
      <c r="G60" s="97">
        <f aca="true" t="shared" si="18" ref="G60:H60">SUM(G57:G59)</f>
        <v>0</v>
      </c>
      <c r="H60" s="97">
        <f t="shared" si="18"/>
        <v>0</v>
      </c>
      <c r="I60" s="98">
        <f aca="true" t="shared" si="19" ref="I60:J60">SUM(I57:I58)</f>
        <v>0</v>
      </c>
      <c r="J60" s="98">
        <f t="shared" si="19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22.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8.5" customHeight="1">
      <c r="A63" s="1"/>
      <c r="B63" s="142" t="s">
        <v>50</v>
      </c>
      <c r="C63" s="140" t="s">
        <v>7</v>
      </c>
      <c r="D63" s="126" t="s">
        <v>67</v>
      </c>
      <c r="E63" s="140" t="s">
        <v>61</v>
      </c>
      <c r="F63" s="140" t="s">
        <v>9</v>
      </c>
      <c r="G63" s="140" t="s">
        <v>10</v>
      </c>
      <c r="H63" s="126" t="s">
        <v>65</v>
      </c>
      <c r="I63" s="168" t="s">
        <v>52</v>
      </c>
      <c r="J63" s="16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2.5" customHeight="1">
      <c r="A64" s="1"/>
      <c r="B64" s="167"/>
      <c r="C64" s="167"/>
      <c r="D64" s="128"/>
      <c r="E64" s="167"/>
      <c r="F64" s="167"/>
      <c r="G64" s="167"/>
      <c r="H64" s="128"/>
      <c r="I64" s="104" t="s">
        <v>1</v>
      </c>
      <c r="J64" s="105" t="s">
        <v>2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8" customHeight="1">
      <c r="A65" s="95">
        <v>1</v>
      </c>
      <c r="B65" s="20"/>
      <c r="C65" s="21"/>
      <c r="D65" s="21"/>
      <c r="E65" s="21">
        <v>160</v>
      </c>
      <c r="F65" s="24">
        <v>0</v>
      </c>
      <c r="G65" s="21"/>
      <c r="H65" s="21"/>
      <c r="I65" s="28">
        <v>0</v>
      </c>
      <c r="J65" s="25"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8" customHeight="1">
      <c r="A66" s="95">
        <v>2</v>
      </c>
      <c r="B66" s="20"/>
      <c r="C66" s="21"/>
      <c r="D66" s="21"/>
      <c r="E66" s="21">
        <v>80</v>
      </c>
      <c r="F66" s="24">
        <v>0</v>
      </c>
      <c r="G66" s="21"/>
      <c r="H66" s="21"/>
      <c r="I66" s="29">
        <v>0</v>
      </c>
      <c r="J66" s="25"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8" customHeight="1">
      <c r="A67" s="95">
        <v>3</v>
      </c>
      <c r="B67" s="20"/>
      <c r="C67" s="21"/>
      <c r="D67" s="21"/>
      <c r="E67" s="21">
        <v>160</v>
      </c>
      <c r="F67" s="24">
        <v>0</v>
      </c>
      <c r="G67" s="30"/>
      <c r="H67" s="21"/>
      <c r="I67" s="29">
        <v>0</v>
      </c>
      <c r="J67" s="25"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22.5" customHeight="1">
      <c r="A68" s="1"/>
      <c r="B68" s="131" t="s">
        <v>40</v>
      </c>
      <c r="C68" s="132"/>
      <c r="D68" s="132"/>
      <c r="E68" s="132"/>
      <c r="F68" s="133"/>
      <c r="G68" s="97">
        <f aca="true" t="shared" si="20" ref="G68:H68">SUM(G65:G67)</f>
        <v>0</v>
      </c>
      <c r="H68" s="97">
        <f t="shared" si="20"/>
        <v>0</v>
      </c>
      <c r="I68" s="98">
        <f aca="true" t="shared" si="21" ref="I68:J68">SUM(I65:I66)</f>
        <v>0</v>
      </c>
      <c r="J68" s="98">
        <f t="shared" si="21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22.5" customHeight="1">
      <c r="A69" s="106"/>
      <c r="B69" s="107"/>
      <c r="C69" s="107"/>
      <c r="D69" s="107"/>
      <c r="E69" s="107"/>
      <c r="F69" s="107"/>
      <c r="G69" s="108"/>
      <c r="H69" s="108"/>
      <c r="I69" s="109"/>
      <c r="J69" s="11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22.5" customHeight="1">
      <c r="A70" s="106"/>
      <c r="B70" s="107"/>
      <c r="C70" s="107"/>
      <c r="D70" s="107"/>
      <c r="E70" s="107"/>
      <c r="F70" s="107"/>
      <c r="G70" s="108"/>
      <c r="H70" s="108"/>
      <c r="I70" s="109"/>
      <c r="J70" s="11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22.5" customHeight="1">
      <c r="A71" s="1"/>
      <c r="B71" s="142" t="s">
        <v>50</v>
      </c>
      <c r="C71" s="140" t="s">
        <v>7</v>
      </c>
      <c r="D71" s="126" t="s">
        <v>67</v>
      </c>
      <c r="E71" s="140" t="s">
        <v>61</v>
      </c>
      <c r="F71" s="140" t="s">
        <v>9</v>
      </c>
      <c r="G71" s="140" t="s">
        <v>10</v>
      </c>
      <c r="H71" s="126" t="s">
        <v>65</v>
      </c>
      <c r="I71" s="171" t="s">
        <v>53</v>
      </c>
      <c r="J71" s="16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22.5" customHeight="1">
      <c r="A72" s="1"/>
      <c r="B72" s="167"/>
      <c r="C72" s="167"/>
      <c r="D72" s="128"/>
      <c r="E72" s="167"/>
      <c r="F72" s="167"/>
      <c r="G72" s="167"/>
      <c r="H72" s="128"/>
      <c r="I72" s="111" t="s">
        <v>1</v>
      </c>
      <c r="J72" s="112" t="s">
        <v>2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20.45" customHeight="1">
      <c r="A73" s="95">
        <v>1</v>
      </c>
      <c r="B73" s="20"/>
      <c r="C73" s="21"/>
      <c r="D73" s="21"/>
      <c r="E73" s="21">
        <v>160</v>
      </c>
      <c r="F73" s="24">
        <v>0</v>
      </c>
      <c r="G73" s="21"/>
      <c r="H73" s="21"/>
      <c r="I73" s="28">
        <v>0</v>
      </c>
      <c r="J73" s="25"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20.45" customHeight="1">
      <c r="A74" s="95">
        <v>2</v>
      </c>
      <c r="B74" s="20"/>
      <c r="C74" s="21"/>
      <c r="D74" s="21"/>
      <c r="E74" s="21">
        <v>80</v>
      </c>
      <c r="F74" s="24">
        <v>0</v>
      </c>
      <c r="G74" s="21"/>
      <c r="H74" s="21"/>
      <c r="I74" s="29">
        <v>0</v>
      </c>
      <c r="J74" s="25">
        <v>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20.45" customHeight="1">
      <c r="A75" s="95">
        <v>3</v>
      </c>
      <c r="B75" s="20"/>
      <c r="C75" s="21"/>
      <c r="D75" s="21"/>
      <c r="E75" s="21">
        <v>160</v>
      </c>
      <c r="F75" s="24">
        <v>0</v>
      </c>
      <c r="G75" s="30"/>
      <c r="H75" s="21"/>
      <c r="I75" s="29">
        <v>0</v>
      </c>
      <c r="J75" s="25"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22.5" customHeight="1">
      <c r="A76" s="1"/>
      <c r="B76" s="131" t="s">
        <v>40</v>
      </c>
      <c r="C76" s="132"/>
      <c r="D76" s="132"/>
      <c r="E76" s="132"/>
      <c r="F76" s="133"/>
      <c r="G76" s="97">
        <f aca="true" t="shared" si="22" ref="G76:H76">SUM(G73:G75)</f>
        <v>0</v>
      </c>
      <c r="H76" s="97">
        <f t="shared" si="22"/>
        <v>0</v>
      </c>
      <c r="I76" s="98">
        <f aca="true" t="shared" si="23" ref="I76:J76">SUM(I73:I74)</f>
        <v>0</v>
      </c>
      <c r="J76" s="98">
        <f t="shared" si="23"/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2.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22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22.5" customHeight="1">
      <c r="A79" s="1"/>
      <c r="B79" s="142" t="s">
        <v>50</v>
      </c>
      <c r="C79" s="140" t="s">
        <v>7</v>
      </c>
      <c r="D79" s="126" t="s">
        <v>67</v>
      </c>
      <c r="E79" s="140" t="s">
        <v>61</v>
      </c>
      <c r="F79" s="140" t="s">
        <v>9</v>
      </c>
      <c r="G79" s="140" t="s">
        <v>10</v>
      </c>
      <c r="H79" s="126" t="s">
        <v>65</v>
      </c>
      <c r="I79" s="172" t="s">
        <v>54</v>
      </c>
      <c r="J79" s="16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22.5" customHeight="1">
      <c r="A80" s="1"/>
      <c r="B80" s="167"/>
      <c r="C80" s="167"/>
      <c r="D80" s="128"/>
      <c r="E80" s="167"/>
      <c r="F80" s="167"/>
      <c r="G80" s="167"/>
      <c r="H80" s="128"/>
      <c r="I80" s="113" t="s">
        <v>1</v>
      </c>
      <c r="J80" s="114" t="s">
        <v>2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20.45" customHeight="1">
      <c r="A81" s="95">
        <v>1</v>
      </c>
      <c r="B81" s="20"/>
      <c r="C81" s="21"/>
      <c r="D81" s="21"/>
      <c r="E81" s="21">
        <v>160</v>
      </c>
      <c r="F81" s="24">
        <v>0</v>
      </c>
      <c r="G81" s="21"/>
      <c r="H81" s="21"/>
      <c r="I81" s="28">
        <v>0</v>
      </c>
      <c r="J81" s="25">
        <v>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20.45" customHeight="1">
      <c r="A82" s="95">
        <v>2</v>
      </c>
      <c r="B82" s="20"/>
      <c r="C82" s="21"/>
      <c r="D82" s="21"/>
      <c r="E82" s="21">
        <v>80</v>
      </c>
      <c r="F82" s="24">
        <v>0</v>
      </c>
      <c r="G82" s="21"/>
      <c r="H82" s="21"/>
      <c r="I82" s="29">
        <v>0</v>
      </c>
      <c r="J82" s="25">
        <v>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20.45" customHeight="1">
      <c r="A83" s="95">
        <v>3</v>
      </c>
      <c r="B83" s="20"/>
      <c r="C83" s="21"/>
      <c r="D83" s="21"/>
      <c r="E83" s="21">
        <v>160</v>
      </c>
      <c r="F83" s="24">
        <v>0</v>
      </c>
      <c r="G83" s="30"/>
      <c r="H83" s="21"/>
      <c r="I83" s="29">
        <v>0</v>
      </c>
      <c r="J83" s="25">
        <v>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22.5" customHeight="1">
      <c r="A84" s="1"/>
      <c r="B84" s="131" t="s">
        <v>40</v>
      </c>
      <c r="C84" s="132"/>
      <c r="D84" s="132"/>
      <c r="E84" s="132"/>
      <c r="F84" s="133"/>
      <c r="G84" s="97">
        <f aca="true" t="shared" si="24" ref="G84:H84">SUM(G81:G83)</f>
        <v>0</v>
      </c>
      <c r="H84" s="97">
        <f t="shared" si="24"/>
        <v>0</v>
      </c>
      <c r="I84" s="98">
        <f aca="true" t="shared" si="25" ref="I84:J84">SUM(I81:I82)</f>
        <v>0</v>
      </c>
      <c r="J84" s="98">
        <f t="shared" si="25"/>
        <v>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22.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28.5" customHeight="1">
      <c r="A86" s="1"/>
      <c r="B86" s="142" t="s">
        <v>50</v>
      </c>
      <c r="C86" s="140" t="s">
        <v>7</v>
      </c>
      <c r="D86" s="126" t="s">
        <v>67</v>
      </c>
      <c r="E86" s="140" t="s">
        <v>61</v>
      </c>
      <c r="F86" s="140" t="s">
        <v>9</v>
      </c>
      <c r="G86" s="140" t="s">
        <v>10</v>
      </c>
      <c r="H86" s="126" t="s">
        <v>65</v>
      </c>
      <c r="I86" s="173" t="s">
        <v>55</v>
      </c>
      <c r="J86" s="16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22.5" customHeight="1">
      <c r="A87" s="1"/>
      <c r="B87" s="170"/>
      <c r="C87" s="170"/>
      <c r="D87" s="128"/>
      <c r="E87" s="170"/>
      <c r="F87" s="170"/>
      <c r="G87" s="167"/>
      <c r="H87" s="128"/>
      <c r="I87" s="115" t="s">
        <v>1</v>
      </c>
      <c r="J87" s="116" t="s">
        <v>2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22.5" customHeight="1">
      <c r="A88" s="117">
        <v>1</v>
      </c>
      <c r="B88" s="22"/>
      <c r="C88" s="23"/>
      <c r="D88" s="23"/>
      <c r="E88" s="21">
        <v>160</v>
      </c>
      <c r="F88" s="31"/>
      <c r="G88" s="32"/>
      <c r="H88" s="21"/>
      <c r="I88" s="26">
        <v>0</v>
      </c>
      <c r="J88" s="25">
        <v>0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22.5" customHeight="1">
      <c r="A89" s="117">
        <v>2</v>
      </c>
      <c r="B89" s="22"/>
      <c r="C89" s="23"/>
      <c r="D89" s="23"/>
      <c r="E89" s="21">
        <v>80</v>
      </c>
      <c r="F89" s="31"/>
      <c r="G89" s="32"/>
      <c r="H89" s="21"/>
      <c r="I89" s="27">
        <v>0</v>
      </c>
      <c r="J89" s="25">
        <v>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22.5" customHeight="1">
      <c r="A90" s="117">
        <v>3</v>
      </c>
      <c r="B90" s="22"/>
      <c r="C90" s="23"/>
      <c r="D90" s="23"/>
      <c r="E90" s="21">
        <v>160</v>
      </c>
      <c r="F90" s="31"/>
      <c r="G90" s="32"/>
      <c r="H90" s="21"/>
      <c r="I90" s="27">
        <v>0</v>
      </c>
      <c r="J90" s="25">
        <v>0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22.5" customHeight="1">
      <c r="A91" s="1"/>
      <c r="B91" s="174" t="s">
        <v>40</v>
      </c>
      <c r="C91" s="175"/>
      <c r="D91" s="175"/>
      <c r="E91" s="175"/>
      <c r="F91" s="176"/>
      <c r="G91" s="97">
        <f aca="true" t="shared" si="26" ref="G91:H91">SUM(G88:G89)</f>
        <v>0</v>
      </c>
      <c r="H91" s="97">
        <f t="shared" si="26"/>
        <v>0</v>
      </c>
      <c r="I91" s="118">
        <f>SUM(I88:I90)</f>
        <v>0</v>
      </c>
      <c r="J91" s="98">
        <f>SUM(J88:J90)</f>
        <v>0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22.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8.4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30" customHeight="1">
      <c r="A94" s="1"/>
      <c r="B94" s="140" t="s">
        <v>50</v>
      </c>
      <c r="C94" s="140" t="s">
        <v>7</v>
      </c>
      <c r="D94" s="126" t="s">
        <v>67</v>
      </c>
      <c r="E94" s="140" t="s">
        <v>61</v>
      </c>
      <c r="F94" s="140" t="s">
        <v>9</v>
      </c>
      <c r="G94" s="140" t="s">
        <v>10</v>
      </c>
      <c r="H94" s="126" t="s">
        <v>65</v>
      </c>
      <c r="I94" s="180" t="s">
        <v>56</v>
      </c>
      <c r="J94" s="16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22.5" customHeight="1">
      <c r="A95" s="1"/>
      <c r="B95" s="167"/>
      <c r="C95" s="167"/>
      <c r="D95" s="128"/>
      <c r="E95" s="167"/>
      <c r="F95" s="167"/>
      <c r="G95" s="167"/>
      <c r="H95" s="128"/>
      <c r="I95" s="119" t="s">
        <v>1</v>
      </c>
      <c r="J95" s="120" t="s">
        <v>2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22.5" customHeight="1">
      <c r="A96" s="95">
        <v>1</v>
      </c>
      <c r="B96" s="20"/>
      <c r="C96" s="21"/>
      <c r="D96" s="21"/>
      <c r="E96" s="21">
        <v>160</v>
      </c>
      <c r="F96" s="24"/>
      <c r="G96" s="21"/>
      <c r="H96" s="21"/>
      <c r="I96" s="26">
        <v>0</v>
      </c>
      <c r="J96" s="25">
        <v>0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22.5" customHeight="1">
      <c r="A97" s="95">
        <v>2</v>
      </c>
      <c r="B97" s="33"/>
      <c r="C97" s="34"/>
      <c r="D97" s="34"/>
      <c r="E97" s="21">
        <v>80</v>
      </c>
      <c r="F97" s="35"/>
      <c r="G97" s="34"/>
      <c r="H97" s="21"/>
      <c r="I97" s="27">
        <v>0</v>
      </c>
      <c r="J97" s="25">
        <v>0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22.5" customHeight="1">
      <c r="A98" s="117">
        <v>3</v>
      </c>
      <c r="B98" s="22"/>
      <c r="C98" s="23"/>
      <c r="D98" s="23"/>
      <c r="E98" s="21">
        <v>160</v>
      </c>
      <c r="F98" s="31"/>
      <c r="G98" s="23"/>
      <c r="H98" s="21"/>
      <c r="I98" s="27">
        <v>0</v>
      </c>
      <c r="J98" s="25">
        <v>0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22.5" customHeight="1">
      <c r="A99" s="1"/>
      <c r="B99" s="174" t="s">
        <v>40</v>
      </c>
      <c r="C99" s="175"/>
      <c r="D99" s="175"/>
      <c r="E99" s="175"/>
      <c r="F99" s="176"/>
      <c r="G99" s="121">
        <f aca="true" t="shared" si="27" ref="G99:H99">SUM(G96:G97)</f>
        <v>0</v>
      </c>
      <c r="H99" s="121">
        <f t="shared" si="27"/>
        <v>0</v>
      </c>
      <c r="I99" s="118">
        <f>SUM(I96:I98)</f>
        <v>0</v>
      </c>
      <c r="J99" s="98">
        <f>SUM(J96:J98)</f>
        <v>0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106"/>
      <c r="B100" s="107"/>
      <c r="C100" s="107"/>
      <c r="D100" s="107"/>
      <c r="E100" s="107"/>
      <c r="F100" s="107"/>
      <c r="G100" s="108"/>
      <c r="H100" s="108"/>
      <c r="I100" s="109"/>
      <c r="J100" s="110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>
      <c r="A101" s="106"/>
      <c r="B101" s="107"/>
      <c r="C101" s="107"/>
      <c r="D101" s="107"/>
      <c r="E101" s="107"/>
      <c r="F101" s="107"/>
      <c r="G101" s="108"/>
      <c r="H101" s="108"/>
      <c r="I101" s="109"/>
      <c r="J101" s="110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22.5" customHeight="1">
      <c r="A102" s="1"/>
      <c r="B102" s="140" t="s">
        <v>50</v>
      </c>
      <c r="C102" s="140" t="s">
        <v>7</v>
      </c>
      <c r="D102" s="126" t="s">
        <v>67</v>
      </c>
      <c r="E102" s="140" t="s">
        <v>61</v>
      </c>
      <c r="F102" s="140" t="s">
        <v>9</v>
      </c>
      <c r="G102" s="140" t="s">
        <v>10</v>
      </c>
      <c r="H102" s="126" t="s">
        <v>65</v>
      </c>
      <c r="I102" s="177" t="s">
        <v>57</v>
      </c>
      <c r="J102" s="16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22.5" customHeight="1">
      <c r="A103" s="1"/>
      <c r="B103" s="167"/>
      <c r="C103" s="167"/>
      <c r="D103" s="128"/>
      <c r="E103" s="167"/>
      <c r="F103" s="167"/>
      <c r="G103" s="167"/>
      <c r="H103" s="128"/>
      <c r="I103" s="122" t="s">
        <v>1</v>
      </c>
      <c r="J103" s="123" t="s">
        <v>2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22.5" customHeight="1">
      <c r="A104" s="95">
        <v>1</v>
      </c>
      <c r="B104" s="20"/>
      <c r="C104" s="20"/>
      <c r="D104" s="20"/>
      <c r="E104" s="21"/>
      <c r="F104" s="24"/>
      <c r="G104" s="21"/>
      <c r="H104" s="21"/>
      <c r="I104" s="26">
        <v>0</v>
      </c>
      <c r="J104" s="25">
        <v>0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22.5" customHeight="1">
      <c r="A105" s="95">
        <v>2</v>
      </c>
      <c r="B105" s="20"/>
      <c r="C105" s="20"/>
      <c r="D105" s="20"/>
      <c r="E105" s="21"/>
      <c r="F105" s="24"/>
      <c r="G105" s="21"/>
      <c r="H105" s="21"/>
      <c r="I105" s="27">
        <v>0</v>
      </c>
      <c r="J105" s="25">
        <v>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22.5" customHeight="1">
      <c r="A106" s="1"/>
      <c r="B106" s="131" t="s">
        <v>40</v>
      </c>
      <c r="C106" s="132"/>
      <c r="D106" s="132"/>
      <c r="E106" s="178"/>
      <c r="F106" s="97"/>
      <c r="G106" s="97">
        <f aca="true" t="shared" si="28" ref="G106:J106">SUM(G104:G105)</f>
        <v>0</v>
      </c>
      <c r="H106" s="97">
        <f t="shared" si="28"/>
        <v>0</v>
      </c>
      <c r="I106" s="118">
        <f t="shared" si="28"/>
        <v>0</v>
      </c>
      <c r="J106" s="98">
        <f t="shared" si="28"/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22.5" customHeight="1">
      <c r="A109" s="1"/>
      <c r="B109" s="140" t="s">
        <v>50</v>
      </c>
      <c r="C109" s="140" t="s">
        <v>7</v>
      </c>
      <c r="D109" s="126" t="s">
        <v>67</v>
      </c>
      <c r="E109" s="140" t="s">
        <v>61</v>
      </c>
      <c r="F109" s="140" t="s">
        <v>9</v>
      </c>
      <c r="G109" s="140" t="s">
        <v>10</v>
      </c>
      <c r="H109" s="126" t="s">
        <v>65</v>
      </c>
      <c r="I109" s="179" t="s">
        <v>58</v>
      </c>
      <c r="J109" s="16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22.5" customHeight="1">
      <c r="A110" s="1"/>
      <c r="B110" s="167"/>
      <c r="C110" s="167"/>
      <c r="D110" s="128"/>
      <c r="E110" s="167"/>
      <c r="F110" s="167"/>
      <c r="G110" s="167"/>
      <c r="H110" s="128"/>
      <c r="I110" s="124" t="s">
        <v>1</v>
      </c>
      <c r="J110" s="125" t="s">
        <v>2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22.5" customHeight="1">
      <c r="A111" s="95">
        <v>1</v>
      </c>
      <c r="B111" s="20"/>
      <c r="C111" s="20"/>
      <c r="D111" s="20"/>
      <c r="E111" s="21"/>
      <c r="F111" s="24"/>
      <c r="G111" s="21"/>
      <c r="H111" s="21"/>
      <c r="I111" s="26">
        <v>0</v>
      </c>
      <c r="J111" s="25">
        <v>0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22.5" customHeight="1">
      <c r="A112" s="95">
        <v>2</v>
      </c>
      <c r="B112" s="20"/>
      <c r="C112" s="20"/>
      <c r="D112" s="20"/>
      <c r="E112" s="21"/>
      <c r="F112" s="24"/>
      <c r="G112" s="21"/>
      <c r="H112" s="21"/>
      <c r="I112" s="27">
        <v>0</v>
      </c>
      <c r="J112" s="25">
        <v>0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22.5" customHeight="1">
      <c r="A113" s="1"/>
      <c r="B113" s="131" t="s">
        <v>40</v>
      </c>
      <c r="C113" s="132"/>
      <c r="D113" s="132"/>
      <c r="E113" s="178"/>
      <c r="F113" s="97"/>
      <c r="G113" s="97">
        <f aca="true" t="shared" si="29" ref="G113:J113">SUM(G111:G112)</f>
        <v>0</v>
      </c>
      <c r="H113" s="97">
        <f t="shared" si="29"/>
        <v>0</v>
      </c>
      <c r="I113" s="118">
        <f t="shared" si="29"/>
        <v>0</v>
      </c>
      <c r="J113" s="98">
        <f t="shared" si="29"/>
        <v>0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 hidden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22.5" customHeight="1" hidden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22.5" customHeight="1" hidden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22.5" customHeight="1" hidden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22.5" customHeight="1" hidden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22.5" customHeight="1" hidden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22.5" customHeight="1" hidden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22.5" customHeight="1" hidden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22.5" customHeight="1" hidden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22.5" customHeight="1" hidden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22.5" customHeight="1" hidden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22.5" customHeight="1" hidden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22.5" customHeight="1" hidden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22.5" customHeight="1" hidden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22.5" customHeight="1" hidden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22.5" customHeight="1" hidden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22.5" customHeight="1" hidden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22.5" customHeight="1" hidden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22.5" customHeight="1" hidden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22.5" customHeight="1" hidden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22.5" customHeight="1" hidden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22.5" customHeight="1" hidden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22.5" customHeight="1" hidden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22.5" customHeight="1" hidden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22.5" customHeight="1" hidden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22.5" customHeight="1" hidden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22.5" customHeight="1" hidden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22.5" customHeight="1" hidden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22.5" customHeight="1" hidden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22.5" customHeight="1" hidden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22.5" customHeight="1" hidden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22.5" customHeight="1" hidden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22.5" customHeight="1" hidden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22.5" customHeight="1" hidden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22.5" customHeight="1" hidden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22.5" customHeight="1" hidden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22.5" customHeight="1" hidden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22.5" customHeight="1" hidden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22.5" customHeight="1" hidden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22.5" customHeight="1" hidden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22.5" customHeight="1" hidden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22.5" customHeight="1" hidden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22.5" customHeight="1" hidden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22.5" customHeight="1" hidden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22.5" customHeight="1" hidden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22.5" customHeight="1" hidden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22.5" customHeight="1" hidden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22.5" customHeight="1" hidden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22.5" customHeight="1" hidden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22.5" customHeight="1" hidden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22.5" customHeight="1" hidden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22.5" customHeight="1" hidden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22.5" customHeight="1" hidden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22.5" customHeight="1" hidden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22.5" customHeight="1" hidden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22.5" customHeight="1" hidden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22.5" customHeight="1" hidden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22.5" customHeight="1" hidden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22.5" customHeight="1" hidden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22.5" customHeight="1" hidden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22.5" customHeight="1" hidden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22.5" customHeight="1" hidden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22.5" customHeight="1" hidden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22.5" customHeight="1" hidden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22.5" customHeight="1" hidden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22.5" customHeight="1" hidden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22.5" customHeight="1" hidden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22.5" customHeight="1" hidden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22.5" customHeight="1" hidden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22.5" customHeight="1" hidden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22.5" customHeight="1" hidden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22.5" customHeight="1" hidden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22.5" customHeight="1" hidden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22.5" customHeight="1" hidden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22.5" customHeight="1" hidden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22.5" customHeight="1" hidden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22.5" customHeight="1" hidden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22.5" customHeight="1" hidden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22.5" customHeight="1" hidden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22.5" customHeight="1" hidden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22.5" customHeight="1" hidden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22.5" customHeight="1" hidden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22.5" customHeight="1" hidden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22.5" customHeight="1" hidden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22.5" customHeight="1" hidden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22.5" customHeight="1" hidden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22.5" customHeight="1" hidden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22.5" customHeight="1" hidden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22.5" customHeight="1" hidden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22.5" customHeight="1" hidden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22.5" customHeight="1" hidden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22.5" customHeight="1" hidden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22.5" customHeight="1" hidden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22.5" customHeight="1" hidden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22.5" customHeight="1" hidden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22.5" customHeight="1" hidden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22.5" customHeight="1" hidden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22.5" customHeight="1" hidden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22.5" customHeight="1" hidden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22.5" customHeight="1" hidden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22.5" customHeight="1" hidden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22.5" customHeight="1" hidden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22.5" customHeight="1" hidden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22.5" customHeight="1" hidden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22.5" customHeight="1" hidden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22.5" customHeight="1" hidden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22.5" customHeight="1" hidden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22.5" customHeight="1" hidden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22.5" customHeight="1" hidden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22.5" customHeight="1" hidden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22.5" customHeight="1" hidden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22.5" customHeight="1" hidden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22.5" customHeight="1" hidden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22.5" customHeight="1" hidden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22.5" customHeight="1" hidden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22.5" customHeight="1" hidden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22.5" customHeight="1" hidden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22.5" customHeight="1" hidden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22.5" customHeight="1" hidden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22.5" customHeight="1" hidden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22.5" customHeight="1" hidden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22.5" customHeight="1" hidden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22.5" customHeight="1" hidden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22.5" customHeight="1" hidden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22.5" customHeight="1" hidden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22.5" customHeight="1" hidden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22.5" customHeight="1" hidden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22.5" customHeight="1" hidden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22.5" customHeight="1" hidden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22.5" customHeight="1" hidden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22.5" customHeight="1" hidden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22.5" customHeight="1" hidden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22.5" customHeight="1" hidden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22.5" customHeight="1" hidden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22.5" customHeight="1" hidden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22.5" customHeight="1" hidden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22.5" customHeight="1" hidden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22.5" customHeight="1" hidden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22.5" customHeight="1" hidden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22.5" customHeight="1" hidden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22.5" customHeight="1" hidden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22.5" customHeight="1" hidden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22.5" customHeight="1" hidden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22.5" customHeight="1" hidden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22.5" customHeight="1" hidden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22.5" customHeight="1" hidden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22.5" customHeight="1" hidden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22.5" customHeight="1" hidden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22.5" customHeight="1" hidden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22.5" customHeight="1" hidden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22.5" customHeight="1" hidden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22.5" customHeight="1" hidden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22.5" customHeight="1" hidden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22.5" customHeight="1" hidden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22.5" customHeight="1" hidden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22.5" customHeight="1" hidden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22.5" customHeight="1" hidden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22.5" customHeight="1" hidden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22.5" customHeight="1" hidden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22.5" customHeight="1" hidden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22.5" customHeight="1" hidden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22.5" customHeight="1" hidden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22.5" customHeight="1" hidden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22.5" customHeight="1" hidden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22.5" customHeight="1" hidden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22.5" customHeight="1" hidden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22.5" customHeight="1" hidden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22.5" customHeight="1" hidden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22.5" customHeight="1" hidden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22.5" customHeight="1" hidden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22.5" customHeight="1" hidden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22.5" customHeight="1" hidden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22.5" customHeight="1" hidden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22.5" customHeight="1" hidden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22.5" customHeight="1" hidden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22.5" customHeight="1" hidden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22.5" customHeight="1" hidden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22.5" customHeight="1" hidden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22.5" customHeight="1" hidden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22.5" customHeight="1" hidden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22.5" customHeight="1" hidden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22.5" customHeight="1" hidden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22.5" customHeight="1" hidden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22.5" customHeight="1" hidden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22.5" customHeight="1" hidden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22.5" customHeight="1" hidden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22.5" customHeight="1" hidden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22.5" customHeight="1" hidden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22.5" customHeight="1" hidden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22.5" customHeight="1" hidden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22.5" customHeight="1" hidden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22.5" customHeight="1" hidden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22.5" customHeight="1" hidden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22.5" customHeight="1" hidden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22.5" customHeight="1" hidden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22.5" customHeight="1" hidden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22.5" customHeight="1" hidden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22.5" customHeight="1" hidden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22.5" customHeight="1" hidden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22.5" customHeight="1" hidden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22.5" customHeight="1" hidden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22.5" customHeight="1" hidden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22.5" customHeight="1" hidden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22.5" customHeight="1" hidden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22.5" customHeight="1" hidden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22.5" customHeight="1" hidden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22.5" customHeight="1" hidden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22.5" customHeight="1" hidden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22.5" customHeight="1" hidden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22.5" customHeight="1" hidden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22.5" customHeight="1" hidden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22.5" customHeight="1" hidden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22.5" customHeight="1" hidden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22.5" customHeight="1" hidden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22.5" customHeight="1" hidden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22.5" customHeight="1" hidden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22.5" customHeight="1" hidden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22.5" customHeight="1" hidden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22.5" customHeight="1" hidden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22.5" customHeight="1" hidden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22.5" customHeight="1" hidden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22.5" customHeight="1" hidden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22.5" customHeight="1" hidden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22.5" customHeight="1" hidden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22.5" customHeight="1" hidden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22.5" customHeight="1" hidden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22.5" customHeight="1" hidden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22.5" customHeight="1" hidden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22.5" customHeight="1" hidden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22.5" customHeight="1" hidden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22.5" customHeight="1" hidden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22.5" customHeight="1" hidden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22.5" customHeight="1" hidden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22.5" customHeight="1" hidden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22.5" customHeight="1" hidden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22.5" customHeight="1" hidden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22.5" customHeight="1" hidden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22.5" customHeight="1" hidden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22.5" customHeight="1" hidden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22.5" customHeight="1" hidden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22.5" customHeight="1" hidden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22.5" customHeight="1" hidden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22.5" customHeight="1" hidden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22.5" customHeight="1" hidden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22.5" customHeight="1" hidden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22.5" customHeight="1" hidden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22.5" customHeight="1" hidden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22.5" customHeight="1" hidden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22.5" customHeight="1" hidden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22.5" customHeight="1" hidden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22.5" customHeight="1" hidden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22.5" customHeight="1" hidden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22.5" customHeight="1" hidden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22.5" customHeight="1" hidden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22.5" customHeight="1" hidden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22.5" customHeight="1" hidden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22.5" customHeight="1" hidden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22.5" customHeight="1" hidden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22.5" customHeight="1" hidden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22.5" customHeight="1" hidden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22.5" customHeight="1" hidden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22.5" customHeight="1" hidden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22.5" customHeight="1" hidden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22.5" customHeight="1" hidden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22.5" customHeight="1" hidden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22.5" customHeight="1" hidden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22.5" customHeight="1" hidden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22.5" customHeight="1" hidden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22.5" customHeight="1" hidden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22.5" customHeight="1" hidden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22.5" customHeight="1" hidden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22.5" customHeight="1" hidden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22.5" customHeight="1" hidden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22.5" customHeight="1" hidden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22.5" customHeight="1" hidden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22.5" customHeight="1" hidden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22.5" customHeight="1" hidden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22.5" customHeight="1" hidden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22.5" customHeight="1" hidden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22.5" customHeight="1" hidden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22.5" customHeight="1" hidden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22.5" customHeight="1" hidden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22.5" customHeight="1" hidden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22.5" customHeight="1" hidden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22.5" customHeight="1" hidden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22.5" customHeight="1" hidden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22.5" customHeight="1" hidden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22.5" customHeight="1" hidden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22.5" customHeight="1" hidden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22.5" customHeight="1" hidden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22.5" customHeight="1" hidden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22.5" customHeight="1" hidden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22.5" customHeight="1" hidden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22.5" customHeight="1" hidden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22.5" customHeight="1" hidden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22.5" customHeight="1" hidden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22.5" customHeight="1" hidden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22.5" customHeight="1" hidden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22.5" customHeight="1" hidden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22.5" customHeight="1" hidden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22.5" customHeight="1" hidden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22.5" customHeight="1" hidden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22.5" customHeight="1" hidden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22.5" customHeight="1" hidden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22.5" customHeight="1" hidden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22.5" customHeight="1" hidden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22.5" customHeight="1" hidden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22.5" customHeight="1" hidden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22.5" customHeight="1" hidden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22.5" customHeight="1" hidden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22.5" customHeight="1" hidden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22.5" customHeight="1" hidden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22.5" customHeight="1" hidden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22.5" customHeight="1" hidden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22.5" customHeight="1" hidden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22.5" customHeight="1" hidden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22.5" customHeight="1" hidden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22.5" customHeight="1" hidden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22.5" customHeight="1" hidden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22.5" customHeight="1" hidden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22.5" customHeight="1" hidden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22.5" customHeight="1" hidden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22.5" customHeight="1" hidden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22.5" customHeight="1" hidden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22.5" customHeight="1" hidden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22.5" customHeight="1" hidden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22.5" customHeight="1" hidden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22.5" customHeight="1" hidden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22.5" customHeight="1" hidden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22.5" customHeight="1" hidden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22.5" customHeight="1" hidden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22.5" customHeight="1" hidden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22.5" customHeight="1" hidden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22.5" customHeight="1" hidden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22.5" customHeight="1" hidden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22.5" customHeight="1" hidden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22.5" customHeight="1" hidden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22.5" customHeight="1" hidden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22.5" customHeight="1" hidden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22.5" customHeight="1" hidden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22.5" customHeight="1" hidden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22.5" customHeight="1" hidden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22.5" customHeight="1" hidden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22.5" customHeight="1" hidden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22.5" customHeight="1" hidden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22.5" customHeight="1" hidden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22.5" customHeight="1" hidden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22.5" customHeight="1" hidden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22.5" customHeight="1" hidden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22.5" customHeight="1" hidden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22.5" customHeight="1" hidden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22.5" customHeight="1" hidden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22.5" customHeight="1" hidden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22.5" customHeight="1" hidden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22.5" customHeight="1" hidden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22.5" customHeight="1" hidden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22.5" customHeight="1" hidden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22.5" customHeight="1" hidden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22.5" customHeight="1" hidden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22.5" customHeight="1" hidden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22.5" customHeight="1" hidden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22.5" customHeight="1" hidden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22.5" customHeight="1" hidden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22.5" customHeight="1" hidden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22.5" customHeight="1" hidden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22.5" customHeight="1" hidden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22.5" customHeight="1" hidden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22.5" customHeight="1" hidden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22.5" customHeight="1" hidden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22.5" customHeight="1" hidden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22.5" customHeight="1" hidden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22.5" customHeight="1" hidden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22.5" customHeight="1" hidden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22.5" customHeight="1" hidden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22.5" customHeight="1" hidden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22.5" customHeight="1" hidden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22.5" customHeight="1" hidden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22.5" customHeight="1" hidden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22.5" customHeight="1" hidden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22.5" customHeight="1" hidden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22.5" customHeight="1" hidden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22.5" customHeight="1" hidden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22.5" customHeight="1" hidden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22.5" customHeight="1" hidden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22.5" customHeight="1" hidden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22.5" customHeight="1" hidden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22.5" customHeight="1" hidden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22.5" customHeight="1" hidden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22.5" customHeight="1" hidden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22.5" customHeight="1" hidden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22.5" customHeight="1" hidden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22.5" customHeight="1" hidden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22.5" customHeight="1" hidden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22.5" customHeight="1" hidden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22.5" customHeight="1" hidden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22.5" customHeight="1" hidden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22.5" customHeight="1" hidden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22.5" customHeight="1" hidden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22.5" customHeight="1" hidden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22.5" customHeight="1" hidden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22.5" customHeight="1" hidden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22.5" customHeight="1" hidden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22.5" customHeight="1" hidden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22.5" customHeight="1" hidden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22.5" customHeight="1" hidden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22.5" customHeight="1" hidden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22.5" customHeight="1" hidden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22.5" customHeight="1" hidden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22.5" customHeight="1" hidden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22.5" customHeight="1" hidden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22.5" customHeight="1" hidden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22.5" customHeight="1" hidden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22.5" customHeight="1" hidden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22.5" customHeight="1" hidden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22.5" customHeight="1" hidden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22.5" customHeight="1" hidden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22.5" customHeight="1" hidden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22.5" customHeight="1" hidden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22.5" customHeight="1" hidden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22.5" customHeight="1" hidden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22.5" customHeight="1" hidden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22.5" customHeight="1" hidden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22.5" customHeight="1" hidden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22.5" customHeight="1" hidden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22.5" customHeight="1" hidden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22.5" customHeight="1" hidden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22.5" customHeight="1" hidden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22.5" customHeight="1" hidden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22.5" customHeight="1" hidden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22.5" customHeight="1" hidden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22.5" customHeight="1" hidden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22.5" customHeight="1" hidden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22.5" customHeight="1" hidden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22.5" customHeight="1" hidden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22.5" customHeight="1" hidden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22.5" customHeight="1" hidden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22.5" customHeight="1" hidden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22.5" customHeight="1" hidden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22.5" customHeight="1" hidden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22.5" customHeight="1" hidden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22.5" customHeight="1" hidden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22.5" customHeight="1" hidden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22.5" customHeight="1" hidden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22.5" customHeight="1" hidden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22.5" customHeight="1" hidden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22.5" customHeight="1" hidden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22.5" customHeight="1" hidden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22.5" customHeight="1" hidden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22.5" customHeight="1" hidden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22.5" customHeight="1" hidden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22.5" customHeight="1" hidden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22.5" customHeight="1" hidden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22.5" customHeight="1" hidden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22.5" customHeight="1" hidden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22.5" customHeight="1" hidden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22.5" customHeight="1" hidden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22.5" customHeight="1" hidden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22.5" customHeight="1" hidden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22.5" customHeight="1" hidden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22.5" customHeight="1" hidden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22.5" customHeight="1" hidden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22.5" customHeight="1" hidden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22.5" customHeight="1" hidden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22.5" customHeight="1" hidden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22.5" customHeight="1" hidden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22.5" customHeight="1" hidden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22.5" customHeight="1" hidden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22.5" customHeight="1" hidden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22.5" customHeight="1" hidden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22.5" customHeight="1" hidden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22.5" customHeight="1" hidden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22.5" customHeight="1" hidden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22.5" customHeight="1" hidden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22.5" customHeight="1" hidden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22.5" customHeight="1" hidden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22.5" customHeight="1" hidden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22.5" customHeight="1" hidden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22.5" customHeight="1" hidden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22.5" customHeight="1" hidden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22.5" customHeight="1" hidden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22.5" customHeight="1" hidden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22.5" customHeight="1" hidden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22.5" customHeight="1" hidden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22.5" customHeight="1" hidden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22.5" customHeight="1" hidden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22.5" customHeight="1" hidden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22.5" customHeight="1" hidden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22.5" customHeight="1" hidden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22.5" customHeight="1" hidden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22.5" customHeight="1" hidden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22.5" customHeight="1" hidden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22.5" customHeight="1" hidden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22.5" customHeight="1" hidden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22.5" customHeight="1" hidden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22.5" customHeight="1" hidden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22.5" customHeight="1" hidden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22.5" customHeight="1" hidden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22.5" customHeight="1" hidden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22.5" customHeight="1" hidden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22.5" customHeight="1" hidden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22.5" customHeight="1" hidden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22.5" customHeight="1" hidden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22.5" customHeight="1" hidden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22.5" customHeight="1" hidden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22.5" customHeight="1" hidden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22.5" customHeight="1" hidden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22.5" customHeight="1" hidden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22.5" customHeight="1" hidden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22.5" customHeight="1" hidden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22.5" customHeight="1" hidden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22.5" customHeight="1" hidden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22.5" customHeight="1" hidden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22.5" customHeight="1" hidden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22.5" customHeight="1" hidden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22.5" customHeight="1" hidden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22.5" customHeight="1" hidden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22.5" customHeight="1" hidden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22.5" customHeight="1" hidden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22.5" customHeight="1" hidden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22.5" customHeight="1" hidden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22.5" customHeight="1" hidden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22.5" customHeight="1" hidden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22.5" customHeight="1" hidden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22.5" customHeight="1" hidden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22.5" customHeight="1" hidden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22.5" customHeight="1" hidden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22.5" customHeight="1" hidden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22.5" customHeight="1" hidden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22.5" customHeight="1" hidden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22.5" customHeight="1" hidden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22.5" customHeight="1" hidden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22.5" customHeight="1" hidden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22.5" customHeight="1" hidden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22.5" customHeight="1" hidden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22.5" customHeight="1" hidden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22.5" customHeight="1" hidden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22.5" customHeight="1" hidden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22.5" customHeight="1" hidden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22.5" customHeight="1" hidden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22.5" customHeight="1" hidden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22.5" customHeight="1" hidden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22.5" customHeight="1" hidden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22.5" customHeight="1" hidden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22.5" customHeight="1" hidden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22.5" customHeight="1" hidden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22.5" customHeight="1" hidden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22.5" customHeight="1" hidden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22.5" customHeight="1" hidden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22.5" customHeight="1" hidden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22.5" customHeight="1" hidden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22.5" customHeight="1" hidden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22.5" customHeight="1" hidden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22.5" customHeight="1" hidden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22.5" customHeight="1" hidden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22.5" customHeight="1" hidden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22.5" customHeight="1" hidden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22.5" customHeight="1" hidden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22.5" customHeight="1" hidden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22.5" customHeight="1" hidden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22.5" customHeight="1" hidden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22.5" customHeight="1" hidden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22.5" customHeight="1" hidden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22.5" customHeight="1" hidden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22.5" customHeight="1" hidden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22.5" customHeight="1" hidden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22.5" customHeight="1" hidden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22.5" customHeight="1" hidden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22.5" customHeight="1" hidden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22.5" customHeight="1" hidden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22.5" customHeight="1" hidden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22.5" customHeight="1" hidden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22.5" customHeight="1" hidden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22.5" customHeight="1" hidden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22.5" customHeight="1" hidden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22.5" customHeight="1" hidden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22.5" customHeight="1" hidden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22.5" customHeight="1" hidden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22.5" customHeight="1" hidden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22.5" customHeight="1" hidden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22.5" customHeight="1" hidden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22.5" customHeight="1" hidden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22.5" customHeight="1" hidden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22.5" customHeight="1" hidden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22.5" customHeight="1" hidden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22.5" customHeight="1" hidden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22.5" customHeight="1" hidden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22.5" customHeight="1" hidden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22.5" customHeight="1" hidden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22.5" customHeight="1" hidden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22.5" customHeight="1" hidden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22.5" customHeight="1" hidden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22.5" customHeight="1" hidden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22.5" customHeight="1" hidden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22.5" customHeight="1" hidden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22.5" customHeight="1" hidden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22.5" customHeight="1" hidden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22.5" customHeight="1" hidden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22.5" customHeight="1" hidden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22.5" customHeight="1" hidden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22.5" customHeight="1" hidden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22.5" customHeight="1" hidden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22.5" customHeight="1" hidden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22.5" customHeight="1" hidden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22.5" customHeight="1" hidden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22.5" customHeight="1" hidden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22.5" customHeight="1" hidden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22.5" customHeight="1" hidden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22.5" customHeight="1" hidden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22.5" customHeight="1" hidden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22.5" customHeight="1" hidden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22.5" customHeight="1" hidden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22.5" customHeight="1" hidden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22.5" customHeight="1" hidden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22.5" customHeight="1" hidden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22.5" customHeight="1" hidden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22.5" customHeight="1" hidden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22.5" customHeight="1" hidden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22.5" customHeight="1" hidden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22.5" customHeight="1" hidden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22.5" customHeight="1" hidden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22.5" customHeight="1" hidden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22.5" customHeight="1" hidden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22.5" customHeight="1" hidden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22.5" customHeight="1" hidden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22.5" customHeight="1" hidden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22.5" customHeight="1" hidden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22.5" customHeight="1" hidden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22.5" customHeight="1" hidden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22.5" customHeight="1" hidden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22.5" customHeight="1" hidden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22.5" customHeight="1" hidden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22.5" customHeight="1" hidden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22.5" customHeight="1" hidden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22.5" customHeight="1" hidden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22.5" customHeight="1" hidden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22.5" customHeight="1" hidden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22.5" customHeight="1" hidden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22.5" customHeight="1" hidden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22.5" customHeight="1" hidden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22.5" customHeight="1" hidden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22.5" customHeight="1" hidden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22.5" customHeight="1" hidden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22.5" customHeight="1" hidden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22.5" customHeight="1" hidden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22.5" customHeight="1" hidden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22.5" customHeight="1" hidden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22.5" customHeight="1" hidden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22.5" customHeight="1" hidden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22.5" customHeight="1" hidden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22.5" customHeight="1" hidden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22.5" customHeight="1" hidden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22.5" customHeight="1" hidden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22.5" customHeight="1" hidden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22.5" customHeight="1" hidden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22.5" customHeight="1" hidden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22.5" customHeight="1" hidden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22.5" customHeight="1" hidden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22.5" customHeight="1" hidden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22.5" customHeight="1" hidden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22.5" customHeight="1" hidden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22.5" customHeight="1" hidden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22.5" customHeight="1" hidden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22.5" customHeight="1" hidden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22.5" customHeight="1" hidden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22.5" customHeight="1" hidden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22.5" customHeight="1" hidden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22.5" customHeight="1" hidden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22.5" customHeight="1" hidden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22.5" customHeight="1" hidden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22.5" customHeight="1" hidden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22.5" customHeight="1" hidden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22.5" customHeight="1" hidden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22.5" customHeight="1" hidden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22.5" customHeight="1" hidden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22.5" customHeight="1" hidden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22.5" customHeight="1" hidden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22.5" customHeight="1" hidden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22.5" customHeight="1" hidden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22.5" customHeight="1" hidden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22.5" customHeight="1" hidden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22.5" customHeight="1" hidden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22.5" customHeight="1" hidden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22.5" customHeight="1" hidden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22.5" customHeight="1" hidden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22.5" customHeight="1" hidden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22.5" customHeight="1" hidden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22.5" customHeight="1" hidden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22.5" customHeight="1" hidden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22.5" customHeight="1" hidden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22.5" customHeight="1" hidden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22.5" customHeight="1" hidden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22.5" customHeight="1" hidden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22.5" customHeight="1" hidden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22.5" customHeight="1" hidden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22.5" customHeight="1" hidden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22.5" customHeight="1" hidden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22.5" customHeight="1" hidden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22.5" customHeight="1" hidden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22.5" customHeight="1" hidden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22.5" customHeight="1" hidden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22.5" customHeight="1" hidden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22.5" customHeight="1" hidden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22.5" customHeight="1" hidden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22.5" customHeight="1" hidden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22.5" customHeight="1" hidden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22.5" customHeight="1" hidden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22.5" customHeight="1" hidden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22.5" customHeight="1" hidden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22.5" customHeight="1" hidden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22.5" customHeight="1" hidden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22.5" customHeight="1" hidden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22.5" customHeight="1" hidden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22.5" customHeight="1" hidden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22.5" customHeight="1" hidden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22.5" customHeight="1" hidden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22.5" customHeight="1" hidden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22.5" customHeight="1" hidden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22.5" customHeight="1" hidden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22.5" customHeight="1" hidden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22.5" customHeight="1" hidden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22.5" customHeight="1" hidden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22.5" customHeight="1" hidden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22.5" customHeight="1" hidden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22.5" customHeight="1" hidden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22.5" customHeight="1" hidden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22.5" customHeight="1" hidden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22.5" customHeight="1" hidden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22.5" customHeight="1" hidden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22.5" customHeight="1" hidden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22.5" customHeight="1" hidden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22.5" customHeight="1" hidden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22.5" customHeight="1" hidden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22.5" customHeight="1" hidden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22.5" customHeight="1" hidden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22.5" customHeight="1" hidden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22.5" customHeight="1" hidden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22.5" customHeight="1" hidden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22.5" customHeight="1" hidden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22.5" customHeight="1" hidden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22.5" customHeight="1" hidden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22.5" customHeight="1" hidden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22.5" customHeight="1" hidden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22.5" customHeight="1" hidden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22.5" customHeight="1" hidden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22.5" customHeight="1" hidden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22.5" customHeight="1" hidden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22.5" customHeight="1" hidden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22.5" customHeight="1" hidden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22.5" customHeight="1" hidden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22.5" customHeight="1" hidden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22.5" customHeight="1" hidden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22.5" customHeight="1" hidden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22.5" customHeight="1" hidden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22.5" customHeight="1" hidden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22.5" customHeight="1" hidden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22.5" customHeight="1" hidden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22.5" customHeight="1" hidden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22.5" customHeight="1" hidden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22.5" customHeight="1" hidden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22.5" customHeight="1" hidden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22.5" customHeight="1" hidden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22.5" customHeight="1" hidden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22.5" customHeight="1" hidden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22.5" customHeight="1" hidden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22.5" customHeight="1" hidden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22.5" customHeight="1" hidden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22.5" customHeight="1" hidden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22.5" customHeight="1" hidden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22.5" customHeight="1" hidden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22.5" customHeight="1" hidden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22.5" customHeight="1" hidden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22.5" customHeight="1" hidden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22.5" customHeight="1" hidden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22.5" customHeight="1" hidden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22.5" customHeight="1" hidden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22.5" customHeight="1" hidden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22.5" customHeight="1" hidden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22.5" customHeight="1" hidden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22.5" customHeight="1" hidden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22.5" customHeight="1" hidden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22.5" customHeight="1" hidden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22.5" customHeight="1" hidden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22.5" customHeight="1" hidden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22.5" customHeight="1" hidden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22.5" customHeight="1" hidden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22.5" customHeight="1" hidden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22.5" customHeight="1" hidden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22.5" customHeight="1" hidden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22.5" customHeight="1" hidden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22.5" customHeight="1" hidden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22.5" customHeight="1" hidden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22.5" customHeight="1" hidden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22.5" customHeight="1" hidden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22.5" customHeight="1" hidden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22.5" customHeight="1" hidden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22.5" customHeight="1" hidden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22.5" customHeight="1" hidden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22.5" customHeight="1" hidden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22.5" customHeight="1" hidden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22.5" customHeight="1" hidden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22.5" customHeight="1" hidden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22.5" customHeight="1" hidden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22.5" customHeight="1" hidden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22.5" customHeight="1" hidden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22.5" customHeight="1" hidden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22.5" customHeight="1" hidden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22.5" customHeight="1" hidden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22.5" customHeight="1" hidden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22.5" customHeight="1" hidden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22.5" customHeight="1" hidden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22.5" customHeight="1" hidden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22.5" customHeight="1" hidden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22.5" customHeight="1" hidden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22.5" customHeight="1" hidden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22.5" customHeight="1" hidden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22.5" customHeight="1" hidden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22.5" customHeight="1" hidden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22.5" customHeight="1" hidden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22.5" customHeight="1" hidden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22.5" customHeight="1" hidden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22.5" customHeight="1" hidden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22.5" customHeight="1" hidden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22.5" customHeight="1" hidden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22.5" customHeight="1" hidden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22.5" customHeight="1" hidden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22.5" customHeight="1" hidden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22.5" customHeight="1" hidden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22.5" customHeight="1" hidden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22.5" customHeight="1" hidden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22.5" customHeight="1" hidden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22.5" customHeight="1" hidden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22.5" customHeight="1" hidden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22.5" customHeight="1" hidden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22.5" customHeight="1" hidden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22.5" customHeight="1" hidden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22.5" customHeight="1" hidden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22.5" customHeight="1" hidden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22.5" customHeight="1" hidden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22.5" customHeight="1" hidden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22.5" customHeight="1" hidden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22.5" customHeight="1" hidden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22.5" customHeight="1" hidden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22.5" customHeight="1" hidden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22.5" customHeight="1" hidden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22.5" customHeight="1" hidden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22.5" customHeight="1" hidden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22.5" customHeight="1" hidden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22.5" customHeight="1" hidden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22.5" customHeight="1" hidden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22.5" customHeight="1" hidden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22.5" customHeight="1" hidden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22.5" customHeight="1" hidden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22.5" customHeight="1" hidden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22.5" customHeight="1" hidden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22.5" customHeight="1" hidden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22.5" customHeight="1" hidden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22.5" customHeight="1" hidden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22.5" customHeight="1" hidden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22.5" customHeight="1" hidden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22.5" customHeight="1" hidden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22.5" customHeight="1" hidden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22.5" customHeight="1" hidden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22.5" customHeight="1" hidden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22.5" customHeight="1" hidden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22.5" customHeight="1" hidden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22.5" customHeight="1" hidden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22.5" customHeight="1" hidden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22.5" customHeight="1" hidden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22.5" customHeight="1" hidden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22.5" customHeight="1" hidden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22.5" customHeight="1" hidden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22.5" customHeight="1" hidden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22.5" customHeight="1" hidden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22.5" customHeight="1" hidden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22.5" customHeight="1" hidden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22.5" customHeight="1" hidden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22.5" customHeight="1" hidden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22.5" customHeight="1" hidden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22.5" customHeight="1" hidden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22.5" customHeight="1" hidden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22.5" customHeight="1" hidden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</sheetData>
  <protectedRanges>
    <protectedRange sqref="J4:J10 J25:J29 J33:J37 J41:J45 J49:J53 J14:J21" name="Rango1"/>
  </protectedRanges>
  <mergeCells count="129">
    <mergeCell ref="B113:E113"/>
    <mergeCell ref="E55:E56"/>
    <mergeCell ref="F55:F56"/>
    <mergeCell ref="B60:F60"/>
    <mergeCell ref="C63:C64"/>
    <mergeCell ref="D63:D64"/>
    <mergeCell ref="E63:E64"/>
    <mergeCell ref="B68:F68"/>
    <mergeCell ref="H71:H72"/>
    <mergeCell ref="B63:B64"/>
    <mergeCell ref="C71:C72"/>
    <mergeCell ref="D71:D72"/>
    <mergeCell ref="E71:E72"/>
    <mergeCell ref="F71:F72"/>
    <mergeCell ref="G71:G72"/>
    <mergeCell ref="B76:F76"/>
    <mergeCell ref="H79:H80"/>
    <mergeCell ref="B71:B72"/>
    <mergeCell ref="C79:C80"/>
    <mergeCell ref="D79:D80"/>
    <mergeCell ref="E79:E80"/>
    <mergeCell ref="F79:F80"/>
    <mergeCell ref="G79:G80"/>
    <mergeCell ref="B84:F84"/>
    <mergeCell ref="I102:J102"/>
    <mergeCell ref="B94:B95"/>
    <mergeCell ref="C102:C103"/>
    <mergeCell ref="D102:D103"/>
    <mergeCell ref="E102:E103"/>
    <mergeCell ref="F102:F103"/>
    <mergeCell ref="G102:G103"/>
    <mergeCell ref="B106:E106"/>
    <mergeCell ref="H109:H110"/>
    <mergeCell ref="I109:J109"/>
    <mergeCell ref="B102:B103"/>
    <mergeCell ref="B109:B110"/>
    <mergeCell ref="C109:C110"/>
    <mergeCell ref="D109:D110"/>
    <mergeCell ref="E109:E110"/>
    <mergeCell ref="F109:F110"/>
    <mergeCell ref="G109:G110"/>
    <mergeCell ref="H94:H95"/>
    <mergeCell ref="I94:J94"/>
    <mergeCell ref="B91:F91"/>
    <mergeCell ref="B86:B87"/>
    <mergeCell ref="C94:C95"/>
    <mergeCell ref="D94:D95"/>
    <mergeCell ref="E94:E95"/>
    <mergeCell ref="F94:F95"/>
    <mergeCell ref="G94:G95"/>
    <mergeCell ref="B99:F99"/>
    <mergeCell ref="H102:H103"/>
    <mergeCell ref="H86:H87"/>
    <mergeCell ref="F63:F64"/>
    <mergeCell ref="G63:G64"/>
    <mergeCell ref="H63:H64"/>
    <mergeCell ref="I63:J63"/>
    <mergeCell ref="B79:B80"/>
    <mergeCell ref="C86:C87"/>
    <mergeCell ref="D86:D87"/>
    <mergeCell ref="E86:E87"/>
    <mergeCell ref="F86:F87"/>
    <mergeCell ref="G86:G87"/>
    <mergeCell ref="I71:J71"/>
    <mergeCell ref="I79:J79"/>
    <mergeCell ref="I86:J86"/>
    <mergeCell ref="I12:J13"/>
    <mergeCell ref="G23:G25"/>
    <mergeCell ref="H23:H25"/>
    <mergeCell ref="G31:G33"/>
    <mergeCell ref="H31:H33"/>
    <mergeCell ref="C31:C33"/>
    <mergeCell ref="D31:D33"/>
    <mergeCell ref="I31:J32"/>
    <mergeCell ref="E12:E14"/>
    <mergeCell ref="F12:F14"/>
    <mergeCell ref="B21:F21"/>
    <mergeCell ref="B23:B25"/>
    <mergeCell ref="C23:C25"/>
    <mergeCell ref="D23:D25"/>
    <mergeCell ref="I23:J24"/>
    <mergeCell ref="E23:E25"/>
    <mergeCell ref="F23:F25"/>
    <mergeCell ref="G12:G14"/>
    <mergeCell ref="H12:H14"/>
    <mergeCell ref="B2:J2"/>
    <mergeCell ref="B3:B4"/>
    <mergeCell ref="C3:C4"/>
    <mergeCell ref="D3:D4"/>
    <mergeCell ref="E3:E4"/>
    <mergeCell ref="F3:F4"/>
    <mergeCell ref="B10:F10"/>
    <mergeCell ref="B11:J11"/>
    <mergeCell ref="I3:J3"/>
    <mergeCell ref="I39:J40"/>
    <mergeCell ref="B1:J1"/>
    <mergeCell ref="G55:G56"/>
    <mergeCell ref="H55:H56"/>
    <mergeCell ref="E47:E49"/>
    <mergeCell ref="F47:F49"/>
    <mergeCell ref="B53:F53"/>
    <mergeCell ref="B55:B56"/>
    <mergeCell ref="C55:C56"/>
    <mergeCell ref="D55:D56"/>
    <mergeCell ref="I55:J55"/>
    <mergeCell ref="G47:G49"/>
    <mergeCell ref="H47:H49"/>
    <mergeCell ref="E39:E41"/>
    <mergeCell ref="F39:F41"/>
    <mergeCell ref="B45:F45"/>
    <mergeCell ref="B47:B49"/>
    <mergeCell ref="C47:C49"/>
    <mergeCell ref="D47:D49"/>
    <mergeCell ref="I47:J48"/>
    <mergeCell ref="B29:F29"/>
    <mergeCell ref="B31:B33"/>
    <mergeCell ref="G3:G4"/>
    <mergeCell ref="H3:H4"/>
    <mergeCell ref="G39:G41"/>
    <mergeCell ref="H39:H41"/>
    <mergeCell ref="E31:E33"/>
    <mergeCell ref="F31:F33"/>
    <mergeCell ref="B37:F37"/>
    <mergeCell ref="B39:B41"/>
    <mergeCell ref="C39:C41"/>
    <mergeCell ref="D39:D41"/>
    <mergeCell ref="B12:B14"/>
    <mergeCell ref="C12:C14"/>
    <mergeCell ref="D12:D14"/>
  </mergeCells>
  <dataValidations count="7">
    <dataValidation type="list" allowBlank="1" showErrorMessage="1" sqref="H69:H70 H100:H101">
      <formula1>"4.0,5.0,6.0,7.0,8.0,9.0,10.0"</formula1>
    </dataValidation>
    <dataValidation type="list" allowBlank="1" showErrorMessage="1" sqref="D111:D112 D5:D9 D26:D28 D34:D36 D42:D44 D50:D52 D57:D59 D65:D67 D73:D75 D81:D83 D88:D90 D96:D98 D104:D105 D15:D20">
      <formula1>"Investigador Principal,Coinvestigador"</formula1>
    </dataValidation>
    <dataValidation type="list" allowBlank="1" showErrorMessage="1" sqref="C5:C9">
      <formula1>"Joven Investigador,Pregrado,Especialización,Maestría,Doctorado,Postdoctorado"</formula1>
    </dataValidation>
    <dataValidation type="list" allowBlank="1" showErrorMessage="1" sqref="E111:E112 E104:E105">
      <formula1>"160.0,80.0"</formula1>
    </dataValidation>
    <dataValidation type="list" allowBlank="1" showErrorMessage="1" sqref="H111:H112">
      <formula1>"4.0,5.0,6.0,7.0,8.0,9.0,10.0,11.0,12.0"</formula1>
    </dataValidation>
    <dataValidation type="list" allowBlank="1" showErrorMessage="1" sqref="E50:E52 E34:E36 E57:E59 E65:E67 E73:E75 E81:E83 E88:E90 E96:E98 E5:E9 E15:E20 E26:E28 E42:E44">
      <formula1>"160,80"</formula1>
    </dataValidation>
    <dataValidation type="list" allowBlank="1" showErrorMessage="1" sqref="H5:H9 H104:H105 H26:H28 H34:H36 H42:H44 H50:H52 H57:H59 H65:H67 H73:H75 H81:H83 H88:H90 H96:H98 H15:H20">
      <formula1>Hoja1!$B$3:$B$9</formula1>
    </dataValidation>
  </dataValidations>
  <printOptions/>
  <pageMargins left="0.25" right="0.25" top="0.75" bottom="0.75" header="0" footer="0"/>
  <pageSetup horizontalDpi="600" verticalDpi="600" orientation="portrait" r:id="rId1"/>
  <ignoredErrors>
    <ignoredError sqref="H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97"/>
  <sheetViews>
    <sheetView showGridLines="0" zoomScale="97" zoomScaleNormal="97" workbookViewId="0" topLeftCell="A1">
      <pane xSplit="1" ySplit="4" topLeftCell="B5" activePane="bottomRight" state="frozen"/>
      <selection pane="topRight" activeCell="B1" sqref="B1"/>
      <selection pane="bottomLeft" activeCell="A9" sqref="A9"/>
      <selection pane="bottomRight" activeCell="L5" sqref="L5"/>
    </sheetView>
  </sheetViews>
  <sheetFormatPr defaultColWidth="0" defaultRowHeight="15" customHeight="1" zeroHeight="1"/>
  <cols>
    <col min="1" max="1" width="18.25390625" style="74" customWidth="1"/>
    <col min="2" max="16" width="10.50390625" style="6" customWidth="1"/>
    <col min="17" max="17" width="17.375" style="6" customWidth="1"/>
    <col min="18" max="29" width="10.50390625" style="6" customWidth="1"/>
    <col min="30" max="31" width="14.75390625" style="6" customWidth="1"/>
    <col min="32" max="32" width="2.25390625" style="6" customWidth="1"/>
    <col min="33" max="16384" width="12.625" style="6" hidden="1" customWidth="1"/>
  </cols>
  <sheetData>
    <row r="1" spans="1:31" ht="26.45" customHeight="1">
      <c r="A1" s="181" t="s">
        <v>68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6.45" customHeight="1">
      <c r="A2" s="72" t="s">
        <v>63</v>
      </c>
      <c r="B2" s="8"/>
      <c r="C2" s="8"/>
      <c r="D2" s="8"/>
      <c r="E2" s="192"/>
      <c r="F2" s="19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45" customFormat="1" ht="24" customHeight="1">
      <c r="A3" s="182" t="s">
        <v>6</v>
      </c>
      <c r="B3" s="184" t="s">
        <v>15</v>
      </c>
      <c r="C3" s="185"/>
      <c r="D3" s="186" t="s">
        <v>17</v>
      </c>
      <c r="E3" s="187"/>
      <c r="F3" s="188" t="s">
        <v>13</v>
      </c>
      <c r="G3" s="189"/>
      <c r="H3" s="198" t="s">
        <v>14</v>
      </c>
      <c r="I3" s="199"/>
      <c r="J3" s="200" t="s">
        <v>8</v>
      </c>
      <c r="K3" s="201"/>
      <c r="L3" s="190" t="s">
        <v>11</v>
      </c>
      <c r="M3" s="191"/>
      <c r="N3" s="202" t="s">
        <v>18</v>
      </c>
      <c r="O3" s="203"/>
      <c r="P3" s="204" t="s">
        <v>20</v>
      </c>
      <c r="Q3" s="205"/>
      <c r="R3" s="197" t="s">
        <v>21</v>
      </c>
      <c r="S3" s="194"/>
      <c r="T3" s="206" t="s">
        <v>23</v>
      </c>
      <c r="U3" s="194"/>
      <c r="V3" s="207" t="s">
        <v>25</v>
      </c>
      <c r="W3" s="194"/>
      <c r="X3" s="193" t="s">
        <v>27</v>
      </c>
      <c r="Y3" s="194"/>
      <c r="Z3" s="195" t="s">
        <v>28</v>
      </c>
      <c r="AA3" s="194"/>
      <c r="AB3" s="196" t="s">
        <v>30</v>
      </c>
      <c r="AC3" s="194"/>
      <c r="AD3" s="197" t="s">
        <v>33</v>
      </c>
      <c r="AE3" s="194"/>
    </row>
    <row r="4" spans="1:31" s="71" customFormat="1" ht="16.5" customHeight="1">
      <c r="A4" s="183"/>
      <c r="B4" s="46" t="s">
        <v>1</v>
      </c>
      <c r="C4" s="47" t="s">
        <v>2</v>
      </c>
      <c r="D4" s="48" t="s">
        <v>1</v>
      </c>
      <c r="E4" s="49" t="s">
        <v>2</v>
      </c>
      <c r="F4" s="48" t="s">
        <v>1</v>
      </c>
      <c r="G4" s="49" t="s">
        <v>2</v>
      </c>
      <c r="H4" s="48" t="s">
        <v>1</v>
      </c>
      <c r="I4" s="49" t="s">
        <v>2</v>
      </c>
      <c r="J4" s="50" t="s">
        <v>1</v>
      </c>
      <c r="K4" s="51" t="s">
        <v>2</v>
      </c>
      <c r="L4" s="52" t="s">
        <v>1</v>
      </c>
      <c r="M4" s="51" t="s">
        <v>2</v>
      </c>
      <c r="N4" s="53" t="s">
        <v>1</v>
      </c>
      <c r="O4" s="54" t="s">
        <v>2</v>
      </c>
      <c r="P4" s="55" t="s">
        <v>1</v>
      </c>
      <c r="Q4" s="56" t="s">
        <v>2</v>
      </c>
      <c r="R4" s="57" t="s">
        <v>1</v>
      </c>
      <c r="S4" s="58" t="s">
        <v>2</v>
      </c>
      <c r="T4" s="59" t="s">
        <v>1</v>
      </c>
      <c r="U4" s="60" t="s">
        <v>2</v>
      </c>
      <c r="V4" s="61" t="s">
        <v>1</v>
      </c>
      <c r="W4" s="62" t="s">
        <v>2</v>
      </c>
      <c r="X4" s="63" t="s">
        <v>1</v>
      </c>
      <c r="Y4" s="64" t="s">
        <v>2</v>
      </c>
      <c r="Z4" s="65" t="s">
        <v>1</v>
      </c>
      <c r="AA4" s="66" t="s">
        <v>2</v>
      </c>
      <c r="AB4" s="67" t="s">
        <v>1</v>
      </c>
      <c r="AC4" s="68" t="s">
        <v>2</v>
      </c>
      <c r="AD4" s="69" t="s">
        <v>1</v>
      </c>
      <c r="AE4" s="70" t="s">
        <v>2</v>
      </c>
    </row>
    <row r="5" spans="1:31" ht="18.6" customHeight="1">
      <c r="A5" s="43" t="s">
        <v>39</v>
      </c>
      <c r="B5" s="39">
        <f>'1. Horas nómina-personal'!I10</f>
        <v>0</v>
      </c>
      <c r="C5" s="39">
        <f>'1. Horas nómina-personal'!J10</f>
        <v>0</v>
      </c>
      <c r="D5" s="39">
        <f>'1. Horas nómina-personal'!$I$21</f>
        <v>0</v>
      </c>
      <c r="E5" s="39">
        <f>'1. Horas nómina-personal'!$J$21</f>
        <v>0</v>
      </c>
      <c r="F5" s="39">
        <f>'1. Horas nómina-personal'!I29</f>
        <v>0</v>
      </c>
      <c r="G5" s="39">
        <f>'1. Horas nómina-personal'!J29</f>
        <v>0</v>
      </c>
      <c r="H5" s="39">
        <f>'1. Horas nómina-personal'!I37</f>
        <v>0</v>
      </c>
      <c r="I5" s="39">
        <f>'1. Horas nómina-personal'!J37</f>
        <v>0</v>
      </c>
      <c r="J5" s="36">
        <f>'1. Horas nómina-personal'!I45</f>
        <v>0</v>
      </c>
      <c r="K5" s="15">
        <f>'1. Horas nómina-personal'!J45</f>
        <v>0</v>
      </c>
      <c r="L5" s="15">
        <f>'1. Horas nómina-personal'!I53</f>
        <v>0</v>
      </c>
      <c r="M5" s="15">
        <f>'1. Horas nómina-personal'!J53</f>
        <v>0</v>
      </c>
      <c r="N5" s="15">
        <f>'1. Horas nómina-personal'!I60</f>
        <v>0</v>
      </c>
      <c r="O5" s="15">
        <f>'1. Horas nómina-personal'!$J$60</f>
        <v>0</v>
      </c>
      <c r="P5" s="15">
        <f>'1. Horas nómina-personal'!I68</f>
        <v>0</v>
      </c>
      <c r="Q5" s="15">
        <f>'1. Horas nómina-personal'!$J$68</f>
        <v>0</v>
      </c>
      <c r="R5" s="15">
        <f>'1. Horas nómina-personal'!$I$76</f>
        <v>0</v>
      </c>
      <c r="S5" s="15">
        <f>'1. Horas nómina-personal'!$J$76</f>
        <v>0</v>
      </c>
      <c r="T5" s="15">
        <f>'1. Horas nómina-personal'!$I$83</f>
        <v>0</v>
      </c>
      <c r="U5" s="15">
        <f>'1. Horas nómina-personal'!$J$83</f>
        <v>0</v>
      </c>
      <c r="V5" s="15">
        <f>'1. Horas nómina-personal'!$I$91</f>
        <v>0</v>
      </c>
      <c r="W5" s="15">
        <f>'1. Horas nómina-personal'!$J$91</f>
        <v>0</v>
      </c>
      <c r="X5" s="15">
        <f>'1. Horas nómina-personal'!$I$99</f>
        <v>0</v>
      </c>
      <c r="Y5" s="15">
        <f>'1. Horas nómina-personal'!$J$99</f>
        <v>0</v>
      </c>
      <c r="Z5" s="16">
        <f>'1. Horas nómina-personal'!$I$106</f>
        <v>0</v>
      </c>
      <c r="AA5" s="16">
        <f>'1. Horas nómina-personal'!J106</f>
        <v>0</v>
      </c>
      <c r="AB5" s="16">
        <v>0</v>
      </c>
      <c r="AC5" s="16">
        <f>'1. Horas nómina-personal'!$J$113</f>
        <v>0</v>
      </c>
      <c r="AD5" s="9">
        <f aca="true" t="shared" si="0" ref="AD5:AD15">B5+D5+N5+P5+R5+T5+V5+X5+Z5+AB5+F5+H5+J5+L5</f>
        <v>0</v>
      </c>
      <c r="AE5" s="9">
        <f aca="true" t="shared" si="1" ref="AE5:AE15">C5+E5+O5+Q5+S5+U5+W5+Y5+AA5+AC5+M5+K5+I5</f>
        <v>0</v>
      </c>
    </row>
    <row r="6" spans="1:31" ht="18.6" customHeight="1">
      <c r="A6" s="43" t="s">
        <v>41</v>
      </c>
      <c r="B6" s="40"/>
      <c r="C6" s="40"/>
      <c r="D6" s="40"/>
      <c r="E6" s="40"/>
      <c r="F6" s="40"/>
      <c r="G6" s="40"/>
      <c r="H6" s="40"/>
      <c r="I6" s="40"/>
      <c r="J6" s="37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9">
        <f t="shared" si="0"/>
        <v>0</v>
      </c>
      <c r="AE6" s="9">
        <f t="shared" si="1"/>
        <v>0</v>
      </c>
    </row>
    <row r="7" spans="1:31" ht="18.6" customHeight="1">
      <c r="A7" s="43" t="s">
        <v>42</v>
      </c>
      <c r="B7" s="40"/>
      <c r="C7" s="40"/>
      <c r="D7" s="40"/>
      <c r="E7" s="40"/>
      <c r="F7" s="40"/>
      <c r="G7" s="40"/>
      <c r="H7" s="40"/>
      <c r="I7" s="40"/>
      <c r="J7" s="37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>
        <f t="shared" si="0"/>
        <v>0</v>
      </c>
      <c r="AE7" s="9">
        <f t="shared" si="1"/>
        <v>0</v>
      </c>
    </row>
    <row r="8" spans="1:31" ht="18.6" customHeight="1">
      <c r="A8" s="43" t="s">
        <v>43</v>
      </c>
      <c r="B8" s="40"/>
      <c r="C8" s="40"/>
      <c r="D8" s="40"/>
      <c r="E8" s="40"/>
      <c r="F8" s="40"/>
      <c r="G8" s="40"/>
      <c r="H8" s="40"/>
      <c r="I8" s="40"/>
      <c r="J8" s="37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  <c r="AA8" s="14"/>
      <c r="AB8" s="14"/>
      <c r="AC8" s="14"/>
      <c r="AD8" s="9">
        <f t="shared" si="0"/>
        <v>0</v>
      </c>
      <c r="AE8" s="9">
        <f t="shared" si="1"/>
        <v>0</v>
      </c>
    </row>
    <row r="9" spans="1:31" ht="18.6" customHeight="1">
      <c r="A9" s="43" t="s">
        <v>59</v>
      </c>
      <c r="B9" s="40"/>
      <c r="C9" s="40"/>
      <c r="D9" s="40"/>
      <c r="E9" s="40"/>
      <c r="F9" s="40"/>
      <c r="G9" s="40"/>
      <c r="H9" s="40"/>
      <c r="I9" s="40"/>
      <c r="J9" s="3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  <c r="AA9" s="14"/>
      <c r="AB9" s="14"/>
      <c r="AC9" s="14"/>
      <c r="AD9" s="9">
        <f aca="true" t="shared" si="2" ref="AD9">B9+D9+N9+P9+R9+T9+V9+X9+Z9+AB9+F9+H9+J9+L9</f>
        <v>0</v>
      </c>
      <c r="AE9" s="9">
        <f aca="true" t="shared" si="3" ref="AE9">C9+E9+O9+Q9+S9+U9+W9+Y9+AA9+AC9+M9+K9+I9</f>
        <v>0</v>
      </c>
    </row>
    <row r="10" spans="1:31" ht="18.6" customHeight="1">
      <c r="A10" s="43" t="s">
        <v>44</v>
      </c>
      <c r="B10" s="40"/>
      <c r="C10" s="40"/>
      <c r="D10" s="40"/>
      <c r="E10" s="40"/>
      <c r="F10" s="40"/>
      <c r="G10" s="40"/>
      <c r="H10" s="40"/>
      <c r="I10" s="40"/>
      <c r="J10" s="3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/>
      <c r="AA10" s="14"/>
      <c r="AB10" s="14"/>
      <c r="AC10" s="14"/>
      <c r="AD10" s="9">
        <f t="shared" si="0"/>
        <v>0</v>
      </c>
      <c r="AE10" s="9">
        <f t="shared" si="1"/>
        <v>0</v>
      </c>
    </row>
    <row r="11" spans="1:31" ht="18.6" customHeight="1">
      <c r="A11" s="43" t="s">
        <v>45</v>
      </c>
      <c r="B11" s="40"/>
      <c r="C11" s="40"/>
      <c r="D11" s="40"/>
      <c r="E11" s="40"/>
      <c r="F11" s="40"/>
      <c r="G11" s="40"/>
      <c r="H11" s="40"/>
      <c r="I11" s="40"/>
      <c r="J11" s="37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4"/>
      <c r="AB11" s="14"/>
      <c r="AC11" s="14"/>
      <c r="AD11" s="9">
        <f t="shared" si="0"/>
        <v>0</v>
      </c>
      <c r="AE11" s="9">
        <f t="shared" si="1"/>
        <v>0</v>
      </c>
    </row>
    <row r="12" spans="1:31" ht="18.6" customHeight="1">
      <c r="A12" s="43" t="s">
        <v>46</v>
      </c>
      <c r="B12" s="40"/>
      <c r="C12" s="40"/>
      <c r="D12" s="40"/>
      <c r="E12" s="40"/>
      <c r="F12" s="40"/>
      <c r="G12" s="40"/>
      <c r="H12" s="40"/>
      <c r="I12" s="40"/>
      <c r="J12" s="37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14"/>
      <c r="AB12" s="14"/>
      <c r="AC12" s="14"/>
      <c r="AD12" s="9">
        <f t="shared" si="0"/>
        <v>0</v>
      </c>
      <c r="AE12" s="9">
        <f t="shared" si="1"/>
        <v>0</v>
      </c>
    </row>
    <row r="13" spans="1:31" ht="18.6" customHeight="1">
      <c r="A13" s="43" t="s">
        <v>47</v>
      </c>
      <c r="B13" s="40"/>
      <c r="C13" s="40"/>
      <c r="D13" s="40"/>
      <c r="E13" s="40"/>
      <c r="F13" s="40"/>
      <c r="G13" s="40"/>
      <c r="H13" s="40"/>
      <c r="I13" s="40"/>
      <c r="J13" s="37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14"/>
      <c r="AB13" s="14"/>
      <c r="AC13" s="14"/>
      <c r="AD13" s="9">
        <f t="shared" si="0"/>
        <v>0</v>
      </c>
      <c r="AE13" s="9">
        <f t="shared" si="1"/>
        <v>0</v>
      </c>
    </row>
    <row r="14" spans="1:31" ht="18.6" customHeight="1">
      <c r="A14" s="43" t="s">
        <v>48</v>
      </c>
      <c r="B14" s="40"/>
      <c r="C14" s="40"/>
      <c r="D14" s="40"/>
      <c r="E14" s="40"/>
      <c r="F14" s="40"/>
      <c r="G14" s="40"/>
      <c r="H14" s="40"/>
      <c r="I14" s="40"/>
      <c r="J14" s="37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4"/>
      <c r="AA14" s="14"/>
      <c r="AB14" s="14"/>
      <c r="AC14" s="14"/>
      <c r="AD14" s="9">
        <f t="shared" si="0"/>
        <v>0</v>
      </c>
      <c r="AE14" s="9">
        <f t="shared" si="1"/>
        <v>0</v>
      </c>
    </row>
    <row r="15" spans="1:31" ht="18.6" customHeight="1">
      <c r="A15" s="44" t="s">
        <v>49</v>
      </c>
      <c r="B15" s="38"/>
      <c r="C15" s="38"/>
      <c r="D15" s="38"/>
      <c r="E15" s="38"/>
      <c r="F15" s="38"/>
      <c r="G15" s="38"/>
      <c r="H15" s="38"/>
      <c r="I15" s="3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14"/>
      <c r="AB15" s="14"/>
      <c r="AC15" s="14"/>
      <c r="AD15" s="9">
        <f t="shared" si="0"/>
        <v>0</v>
      </c>
      <c r="AE15" s="9">
        <f t="shared" si="1"/>
        <v>0</v>
      </c>
    </row>
    <row r="16" spans="1:31" s="41" customFormat="1" ht="24" customHeight="1">
      <c r="A16" s="73" t="s">
        <v>40</v>
      </c>
      <c r="B16" s="42">
        <f aca="true" t="shared" si="4" ref="B16:AE16">SUM(B5:B15)</f>
        <v>0</v>
      </c>
      <c r="C16" s="42">
        <f t="shared" si="4"/>
        <v>0</v>
      </c>
      <c r="D16" s="42">
        <f t="shared" si="4"/>
        <v>0</v>
      </c>
      <c r="E16" s="42">
        <f t="shared" si="4"/>
        <v>0</v>
      </c>
      <c r="F16" s="42">
        <f t="shared" si="4"/>
        <v>0</v>
      </c>
      <c r="G16" s="42">
        <f t="shared" si="4"/>
        <v>0</v>
      </c>
      <c r="H16" s="42">
        <f t="shared" si="4"/>
        <v>0</v>
      </c>
      <c r="I16" s="42">
        <f t="shared" si="4"/>
        <v>0</v>
      </c>
      <c r="J16" s="42">
        <f t="shared" si="4"/>
        <v>0</v>
      </c>
      <c r="K16" s="42">
        <f t="shared" si="4"/>
        <v>0</v>
      </c>
      <c r="L16" s="42">
        <f t="shared" si="4"/>
        <v>0</v>
      </c>
      <c r="M16" s="42">
        <f t="shared" si="4"/>
        <v>0</v>
      </c>
      <c r="N16" s="42">
        <f t="shared" si="4"/>
        <v>0</v>
      </c>
      <c r="O16" s="42">
        <f t="shared" si="4"/>
        <v>0</v>
      </c>
      <c r="P16" s="42">
        <f t="shared" si="4"/>
        <v>0</v>
      </c>
      <c r="Q16" s="42">
        <f t="shared" si="4"/>
        <v>0</v>
      </c>
      <c r="R16" s="42">
        <f t="shared" si="4"/>
        <v>0</v>
      </c>
      <c r="S16" s="42">
        <f t="shared" si="4"/>
        <v>0</v>
      </c>
      <c r="T16" s="42">
        <f t="shared" si="4"/>
        <v>0</v>
      </c>
      <c r="U16" s="42">
        <f t="shared" si="4"/>
        <v>0</v>
      </c>
      <c r="V16" s="42">
        <f t="shared" si="4"/>
        <v>0</v>
      </c>
      <c r="W16" s="42">
        <f t="shared" si="4"/>
        <v>0</v>
      </c>
      <c r="X16" s="42">
        <f t="shared" si="4"/>
        <v>0</v>
      </c>
      <c r="Y16" s="42">
        <f t="shared" si="4"/>
        <v>0</v>
      </c>
      <c r="Z16" s="42">
        <f t="shared" si="4"/>
        <v>0</v>
      </c>
      <c r="AA16" s="42">
        <f t="shared" si="4"/>
        <v>0</v>
      </c>
      <c r="AB16" s="42">
        <f t="shared" si="4"/>
        <v>0</v>
      </c>
      <c r="AC16" s="42">
        <f t="shared" si="4"/>
        <v>0</v>
      </c>
      <c r="AD16" s="42">
        <f t="shared" si="4"/>
        <v>0</v>
      </c>
      <c r="AE16" s="42">
        <f t="shared" si="4"/>
        <v>0</v>
      </c>
    </row>
    <row r="17" spans="2:31" ht="11.2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2:31" ht="11.25" customHeight="1" hidden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2:31" ht="11.25" customHeight="1" hidden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2:31" ht="11.25" customHeight="1" hidden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0"/>
      <c r="AE20" s="5"/>
    </row>
    <row r="21" spans="2:31" ht="11.2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2:31" ht="11.25" customHeight="1" hidden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2:31" ht="11.25" customHeight="1" hidden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2:31" ht="11.25" customHeight="1" hidden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2:31" ht="11.25" customHeight="1" hidden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2:31" ht="11.25" customHeight="1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2:31" ht="11.25" customHeight="1" hidden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2:31" ht="11.25" customHeight="1" hidden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2:31" ht="11.25" customHeight="1" hidden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2:31" ht="11.25" customHeight="1" hidden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2:31" ht="11.25" customHeight="1" hidden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2:31" ht="11.25" customHeight="1" hidden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2:31" ht="11.25" customHeight="1" hidden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2:31" ht="11.25" customHeight="1" hidden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2:31" ht="11.25" customHeight="1" hidden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2:31" ht="11.25" customHeight="1" hidden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2:31" ht="11.25" customHeight="1" hidden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2:31" ht="11.25" customHeight="1" hidden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2:31" ht="11.25" customHeight="1" hidden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2:31" ht="11.25" customHeight="1" hidden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2:31" ht="11.25" customHeight="1" hidden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2:31" ht="11.25" customHeight="1" hidden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2:31" ht="11.25" customHeight="1" hidden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2:31" ht="11.25" customHeight="1" hidden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2:31" ht="11.25" customHeight="1" hidden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2:31" ht="11.25" customHeight="1" hidden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2:31" ht="11.25" customHeight="1" hidden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2:31" ht="11.25" customHeight="1" hidden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2:31" ht="11.25" customHeight="1" hidden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2:31" ht="11.25" customHeight="1" hidden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2:31" ht="11.25" customHeight="1" hidden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2:31" ht="11.25" customHeight="1" hidden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2:31" ht="11.25" customHeight="1" hidden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2:31" ht="11.25" customHeight="1" hidden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2:31" ht="11.25" customHeight="1" hidden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2:31" ht="11.25" customHeight="1" hidden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2:31" ht="11.25" customHeight="1" hidden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2:31" ht="11.25" customHeight="1" hidden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2:31" ht="11.25" customHeight="1" hidden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2:31" ht="11.25" customHeight="1" hidden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2:31" ht="11.25" customHeight="1" hidden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2:31" ht="11.25" customHeight="1" hidden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2:31" ht="11.25" customHeight="1" hidden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2:31" ht="11.25" customHeight="1" hidden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2:31" ht="11.25" customHeight="1" hidden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2:31" ht="11.25" customHeight="1" hidden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2:31" ht="11.25" customHeight="1" hidden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2:31" ht="11.25" customHeight="1" hidden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2:31" ht="11.25" customHeight="1" hidden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2:31" ht="11.25" customHeight="1" hidden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2:31" ht="11.25" customHeight="1" hidden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2:31" ht="11.25" customHeight="1" hidden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2:31" ht="11.25" customHeight="1" hidden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2:31" ht="11.25" customHeight="1" hidden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2:31" ht="11.25" customHeight="1" hidden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2:31" ht="11.25" customHeight="1" hidden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2:31" ht="11.25" customHeight="1" hidden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2:31" ht="11.25" customHeight="1" hidden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2:31" ht="11.25" customHeight="1" hidden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2:31" ht="11.25" customHeight="1" hidden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2:31" ht="11.25" customHeight="1" hidden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2:31" ht="11.25" customHeight="1" hidden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2:31" ht="11.25" customHeight="1" hidden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2:31" ht="11.25" customHeight="1" hidden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2:31" ht="11.25" customHeight="1" hidden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2:31" ht="11.25" customHeight="1" hidden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2:31" ht="11.25" customHeight="1" hidden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2:31" ht="11.25" customHeight="1" hidden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2:31" ht="11.25" customHeight="1" hidden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2:31" ht="11.25" customHeight="1" hidden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2:31" ht="11.25" customHeight="1" hidden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2:31" ht="11.25" customHeight="1" hidden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2:31" ht="11.25" customHeight="1" hidden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2:31" ht="11.25" customHeight="1" hidden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2:31" ht="11.25" customHeight="1" hidden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2:31" ht="11.25" customHeight="1" hidden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2:31" ht="11.25" customHeight="1" hidden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2:31" ht="11.25" customHeight="1" hidden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2:31" ht="11.25" customHeight="1" hidden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2:31" ht="11.25" customHeight="1" hidden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2:31" ht="11.25" customHeight="1" hidden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2:31" ht="11.25" customHeight="1" hidden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2:31" ht="11.25" customHeight="1" hidden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2:31" ht="11.25" customHeight="1" hidden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2:31" ht="11.25" customHeight="1" hidden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2:31" ht="11.25" customHeight="1" hidden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2:31" ht="11.25" customHeight="1" hidden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2:31" ht="11.25" customHeight="1" hidden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2:31" ht="11.25" customHeight="1" hidden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2:31" ht="11.25" customHeight="1" hidden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2:31" ht="11.25" customHeight="1" hidden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2:31" ht="11.25" customHeight="1" hidden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2:31" ht="11.25" customHeight="1" hidden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2:31" ht="11.25" customHeight="1" hidden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2:31" ht="11.25" customHeight="1" hidden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2:31" ht="11.25" customHeight="1" hidden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2:31" ht="11.25" customHeight="1" hidden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2:31" ht="11.25" customHeight="1" hidden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2:31" ht="11.25" customHeight="1" hidden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2:31" ht="11.25" customHeight="1" hidden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2:31" ht="11.25" customHeight="1" hidden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2:31" ht="11.25" customHeight="1" hidden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2:31" ht="11.25" customHeight="1" hidden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2:31" ht="11.25" customHeight="1" hidden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2:31" ht="11.25" customHeight="1" hidden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2:31" ht="11.25" customHeight="1" hidden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2:31" ht="11.25" customHeight="1" hidden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2:31" ht="11.25" customHeight="1" hidden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2:31" ht="11.25" customHeight="1" hidden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2:31" ht="11.25" customHeight="1" hidden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2:31" ht="11.25" customHeight="1" hidden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2:31" ht="11.25" customHeight="1" hidden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2:31" ht="11.25" customHeight="1" hidden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2:31" ht="11.25" customHeight="1" hidden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2:31" ht="11.25" customHeight="1" hidden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2:31" ht="11.25" customHeight="1" hidden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2:31" ht="11.25" customHeight="1" hidden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2:31" ht="11.25" customHeight="1" hidden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2:31" ht="11.25" customHeight="1" hidden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2:31" ht="11.25" customHeight="1" hidden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2:31" ht="11.25" customHeight="1" hidden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2:31" ht="11.25" customHeight="1" hidden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2:31" ht="11.25" customHeight="1" hidden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2:31" ht="11.25" customHeight="1" hidden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2:31" ht="11.25" customHeight="1" hidden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2:31" ht="11.25" customHeight="1" hidden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2:31" ht="11.25" customHeight="1" hidden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2:31" ht="11.25" customHeight="1" hidden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2:31" ht="11.25" customHeight="1" hidden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2:31" ht="11.25" customHeight="1" hidden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2:31" ht="11.25" customHeight="1" hidden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2:31" ht="11.25" customHeight="1" hidden="1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2:31" ht="11.25" customHeight="1" hidden="1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2:31" ht="11.25" customHeight="1" hidden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2:31" ht="11.25" customHeight="1" hidden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2:31" ht="11.25" customHeight="1" hidden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2:31" ht="11.25" customHeight="1" hidden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2:31" ht="11.25" customHeight="1" hidden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2:31" ht="11.25" customHeight="1" hidden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2:31" ht="11.25" customHeight="1" hidden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2:31" ht="11.25" customHeight="1" hidden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2:31" ht="11.25" customHeight="1" hidden="1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2:31" ht="11.25" customHeight="1" hidden="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2:31" ht="11.25" customHeight="1" hidden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2:31" ht="11.25" customHeight="1" hidden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2:31" ht="11.25" customHeight="1" hidden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2:31" ht="11.25" customHeight="1" hidden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2:31" ht="11.25" customHeight="1" hidden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2:31" ht="11.25" customHeight="1" hidden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2:31" ht="11.25" customHeight="1" hidden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2:31" ht="11.25" customHeight="1" hidden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2:31" ht="11.25" customHeight="1" hidden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2:31" ht="11.25" customHeight="1" hidden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2:31" ht="11.25" customHeight="1" hidden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2:31" ht="11.25" customHeight="1" hidden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2:31" ht="11.25" customHeight="1" hidden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2:31" ht="11.25" customHeight="1" hidden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2:31" ht="11.25" customHeight="1" hidden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2:31" ht="11.25" customHeight="1" hidden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2:31" ht="11.25" customHeight="1" hidden="1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2:31" ht="11.25" customHeight="1" hidden="1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2:31" ht="11.25" customHeight="1" hidden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2:31" ht="11.25" customHeight="1" hidden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2:31" ht="11.25" customHeight="1" hidden="1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2:31" ht="11.25" customHeight="1" hidden="1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2:31" ht="11.25" customHeight="1" hidden="1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2:31" ht="11.25" customHeight="1" hidden="1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2:31" ht="11.25" customHeight="1" hidden="1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2:31" ht="11.25" customHeight="1" hidden="1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2:31" ht="11.25" customHeight="1" hidden="1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2:31" ht="11.25" customHeight="1" hidden="1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2:31" ht="11.25" customHeight="1" hidden="1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2:31" ht="11.25" customHeight="1" hidden="1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2:31" ht="11.25" customHeight="1" hidden="1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2:31" ht="11.25" customHeight="1" hidden="1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2:31" ht="11.25" customHeight="1" hidden="1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2:31" ht="11.25" customHeight="1" hidden="1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2:31" ht="11.25" customHeight="1" hidden="1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2:31" ht="11.25" customHeight="1" hidden="1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2:31" ht="11.25" customHeight="1" hidden="1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2:31" ht="11.25" customHeight="1" hidden="1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2:31" ht="11.25" customHeight="1" hidden="1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2:31" ht="11.25" customHeight="1" hidden="1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2:31" ht="11.25" customHeight="1" hidden="1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2:31" ht="11.25" customHeight="1" hidden="1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2:31" ht="11.25" customHeight="1" hidden="1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2:31" ht="11.25" customHeight="1" hidden="1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2:31" ht="11.25" customHeight="1" hidden="1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2:31" ht="11.25" customHeight="1" hidden="1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2:31" ht="11.25" customHeight="1" hidden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2:31" ht="11.25" customHeight="1" hidden="1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2:31" ht="11.25" customHeight="1" hidden="1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2:31" ht="11.25" customHeight="1" hidden="1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2:31" ht="11.25" customHeight="1" hidden="1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2:31" ht="11.25" customHeight="1" hidden="1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2:31" ht="11.25" customHeight="1" hidden="1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2:31" ht="11.25" customHeight="1" hidden="1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2:31" ht="11.25" customHeight="1" hidden="1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2:31" ht="11.25" customHeight="1" hidden="1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2:31" ht="11.25" customHeight="1" hidden="1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2:31" ht="11.25" customHeight="1" hidden="1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2:31" ht="11.25" customHeight="1" hidden="1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2:31" ht="11.25" customHeight="1" hidden="1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2:31" ht="11.25" customHeight="1" hidden="1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2:31" ht="11.25" customHeight="1" hidden="1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2:31" ht="11.25" customHeight="1" hidden="1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2:31" ht="11.25" customHeight="1" hidden="1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2:31" ht="11.25" customHeight="1" hidden="1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2:31" ht="11.25" customHeight="1" hidden="1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2:31" ht="11.25" customHeight="1" hidden="1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2:31" ht="11.25" customHeight="1" hidden="1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2:31" ht="11.25" customHeight="1" hidden="1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2:31" ht="11.25" customHeight="1" hidden="1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2:31" ht="11.25" customHeight="1" hidden="1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2:31" ht="11.25" customHeight="1" hidden="1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2:31" ht="11.25" customHeight="1" hidden="1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2:31" ht="11.25" customHeight="1" hidden="1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2:31" ht="11.25" customHeight="1" hidden="1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2:31" ht="11.25" customHeight="1" hidden="1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2:31" ht="11.25" customHeight="1" hidden="1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2:31" ht="11.25" customHeight="1" hidden="1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2:31" ht="11.25" customHeight="1" hidden="1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2:31" ht="11.25" customHeight="1" hidden="1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2:31" ht="11.25" customHeight="1" hidden="1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2:31" ht="11.25" customHeight="1" hidden="1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2:31" ht="11.25" customHeight="1" hidden="1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2:31" ht="11.25" customHeight="1" hidden="1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2:31" ht="11.25" customHeight="1" hidden="1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2:31" ht="11.25" customHeight="1" hidden="1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2:31" ht="11.25" customHeight="1" hidden="1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2:31" ht="11.25" customHeight="1" hidden="1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2:31" ht="11.25" customHeight="1" hidden="1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2:31" ht="11.25" customHeight="1" hidden="1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2:31" ht="11.25" customHeight="1" hidden="1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2:31" ht="11.25" customHeight="1" hidden="1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2:31" ht="11.25" customHeight="1" hidden="1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2:31" ht="11.25" customHeight="1" hidden="1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2:31" ht="11.25" customHeight="1" hidden="1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2:31" ht="11.25" customHeight="1" hidden="1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2:31" ht="11.25" customHeight="1" hidden="1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2:31" ht="11.25" customHeight="1" hidden="1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2:31" ht="11.25" customHeight="1" hidden="1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2:31" ht="11.25" customHeight="1" hidden="1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2:31" ht="11.25" customHeight="1" hidden="1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2:31" ht="11.25" customHeight="1" hidden="1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2:31" ht="11.25" customHeight="1" hidden="1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2:31" ht="11.25" customHeight="1" hidden="1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2:31" ht="11.25" customHeight="1" hidden="1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2:31" ht="11.25" customHeight="1" hidden="1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2:31" ht="11.25" customHeight="1" hidden="1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2:31" ht="11.25" customHeight="1" hidden="1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2:31" ht="11.25" customHeight="1" hidden="1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2:31" ht="11.25" customHeight="1" hidden="1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2:31" ht="11.25" customHeight="1" hidden="1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2:31" ht="11.25" customHeight="1" hidden="1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2:31" ht="11.25" customHeight="1" hidden="1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2:31" ht="11.25" customHeight="1" hidden="1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2:31" ht="11.25" customHeight="1" hidden="1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2:31" ht="11.25" customHeight="1" hidden="1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2:31" ht="11.25" customHeight="1" hidden="1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2:31" ht="11.25" customHeight="1" hidden="1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2:31" ht="11.25" customHeight="1" hidden="1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2:31" ht="11.25" customHeight="1" hidden="1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2:31" ht="11.25" customHeight="1" hidden="1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2:31" ht="11.25" customHeight="1" hidden="1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2:31" ht="11.25" customHeight="1" hidden="1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2:31" ht="11.25" customHeight="1" hidden="1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2:31" ht="11.25" customHeight="1" hidden="1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2:31" ht="11.25" customHeight="1" hidden="1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2:31" ht="11.25" customHeight="1" hidden="1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2:31" ht="11.25" customHeight="1" hidden="1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2:31" ht="11.25" customHeight="1" hidden="1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2:31" ht="11.25" customHeight="1" hidden="1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2:31" ht="11.25" customHeight="1" hidden="1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2:31" ht="11.25" customHeight="1" hidden="1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2:31" ht="11.25" customHeight="1" hidden="1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2:31" ht="11.25" customHeight="1" hidden="1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2:31" ht="11.25" customHeight="1" hidden="1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2:31" ht="11.25" customHeight="1" hidden="1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2:31" ht="11.25" customHeight="1" hidden="1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2:31" ht="11.25" customHeight="1" hidden="1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2:31" ht="11.25" customHeight="1" hidden="1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2:31" ht="11.25" customHeight="1" hidden="1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2:31" ht="11.25" customHeight="1" hidden="1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2:31" ht="11.25" customHeight="1" hidden="1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2:31" ht="11.25" customHeight="1" hidden="1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2:31" ht="11.25" customHeight="1" hidden="1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2:31" ht="11.25" customHeight="1" hidden="1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2:31" ht="11.25" customHeight="1" hidden="1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2:31" ht="11.25" customHeight="1" hidden="1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2:31" ht="11.25" customHeight="1" hidden="1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2:31" ht="11.25" customHeight="1" hidden="1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2:31" ht="11.25" customHeight="1" hidden="1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spans="2:31" ht="11.25" customHeight="1" hidden="1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2:31" ht="11.25" customHeight="1" hidden="1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spans="2:31" ht="11.25" customHeight="1" hidden="1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2:31" ht="11.25" customHeight="1" hidden="1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2:31" ht="11.25" customHeight="1" hidden="1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2:31" ht="11.25" customHeight="1" hidden="1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spans="2:31" ht="11.25" customHeight="1" hidden="1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spans="2:31" ht="11.25" customHeight="1" hidden="1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spans="2:31" ht="11.25" customHeight="1" hidden="1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spans="2:31" ht="11.25" customHeight="1" hidden="1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spans="2:31" ht="11.25" customHeight="1" hidden="1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spans="2:31" ht="11.25" customHeight="1" hidden="1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spans="2:31" ht="11.25" customHeight="1" hidden="1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spans="2:31" ht="11.25" customHeight="1" hidden="1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spans="2:31" ht="11.25" customHeight="1" hidden="1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spans="2:31" ht="11.25" customHeight="1" hidden="1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 spans="2:31" ht="11.25" customHeight="1" hidden="1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 spans="2:31" ht="11.25" customHeight="1" hidden="1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spans="2:31" ht="11.25" customHeight="1" hidden="1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spans="2:31" ht="11.25" customHeight="1" hidden="1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 spans="2:31" ht="11.25" customHeight="1" hidden="1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 spans="2:31" ht="11.25" customHeight="1" hidden="1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 spans="2:31" ht="11.25" customHeight="1" hidden="1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 spans="2:31" ht="11.25" customHeight="1" hidden="1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 spans="2:31" ht="11.25" customHeight="1" hidden="1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 spans="2:31" ht="11.25" customHeight="1" hidden="1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spans="2:31" ht="11.25" customHeight="1" hidden="1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spans="2:31" ht="11.25" customHeight="1" hidden="1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spans="2:31" ht="11.25" customHeight="1" hidden="1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spans="2:31" ht="11.25" customHeight="1" hidden="1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spans="2:31" ht="11.25" customHeight="1" hidden="1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 spans="2:31" ht="11.25" customHeight="1" hidden="1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 spans="2:31" ht="11.25" customHeight="1" hidden="1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 spans="2:31" ht="11.25" customHeight="1" hidden="1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spans="2:31" ht="11.25" customHeight="1" hidden="1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spans="2:31" ht="11.25" customHeight="1" hidden="1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 spans="2:31" ht="11.25" customHeight="1" hidden="1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spans="2:31" ht="11.25" customHeight="1" hidden="1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spans="2:31" ht="11.25" customHeight="1" hidden="1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spans="2:31" ht="11.25" customHeight="1" hidden="1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 spans="2:31" ht="11.25" customHeight="1" hidden="1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spans="2:31" ht="11.25" customHeight="1" hidden="1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spans="2:31" ht="11.25" customHeight="1" hidden="1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 spans="2:31" ht="11.25" customHeight="1" hidden="1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spans="2:31" ht="11.25" customHeight="1" hidden="1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 spans="2:31" ht="11.25" customHeight="1" hidden="1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spans="2:31" ht="11.25" customHeight="1" hidden="1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 spans="2:31" ht="11.25" customHeight="1" hidden="1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 spans="2:31" ht="11.25" customHeight="1" hidden="1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 spans="2:31" ht="11.25" customHeight="1" hidden="1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 spans="2:31" ht="11.25" customHeight="1" hidden="1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spans="2:31" ht="11.25" customHeight="1" hidden="1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 spans="2:31" ht="11.25" customHeight="1" hidden="1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spans="2:31" ht="11.25" customHeight="1" hidden="1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spans="2:31" ht="11.25" customHeight="1" hidden="1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 spans="2:31" ht="11.25" customHeight="1" hidden="1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spans="2:31" ht="11.25" customHeight="1" hidden="1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spans="2:31" ht="11.25" customHeight="1" hidden="1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spans="2:31" ht="11.25" customHeight="1" hidden="1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spans="2:31" ht="11.25" customHeight="1" hidden="1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 spans="2:31" ht="11.25" customHeight="1" hidden="1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spans="2:31" ht="11.25" customHeight="1" hidden="1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 spans="2:31" ht="11.25" customHeight="1" hidden="1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spans="2:31" ht="11.25" customHeight="1" hidden="1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spans="2:31" ht="11.25" customHeight="1" hidden="1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spans="2:31" ht="11.25" customHeight="1" hidden="1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spans="2:31" ht="11.25" customHeight="1" hidden="1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spans="2:31" ht="11.25" customHeight="1" hidden="1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spans="2:31" ht="11.25" customHeight="1" hidden="1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 spans="2:31" ht="11.25" customHeight="1" hidden="1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spans="2:31" ht="11.25" customHeight="1" hidden="1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spans="2:31" ht="11.25" customHeight="1" hidden="1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spans="2:31" ht="11.25" customHeight="1" hidden="1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spans="2:31" ht="11.25" customHeight="1" hidden="1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 spans="2:31" ht="11.25" customHeight="1" hidden="1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 spans="2:31" ht="11.25" customHeight="1" hidden="1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spans="2:31" ht="11.25" customHeight="1" hidden="1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spans="2:31" ht="11.25" customHeight="1" hidden="1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 spans="2:31" ht="11.25" customHeight="1" hidden="1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 spans="2:31" ht="11.25" customHeight="1" hidden="1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 spans="2:31" ht="11.25" customHeight="1" hidden="1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 spans="2:31" ht="11.25" customHeight="1" hidden="1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 spans="2:31" ht="11.25" customHeight="1" hidden="1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 spans="2:31" ht="11.25" customHeight="1" hidden="1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 spans="2:31" ht="11.25" customHeight="1" hidden="1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 spans="2:31" ht="11.25" customHeight="1" hidden="1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spans="2:31" ht="11.25" customHeight="1" hidden="1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 spans="2:31" ht="11.25" customHeight="1" hidden="1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spans="2:31" ht="11.25" customHeight="1" hidden="1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 spans="2:31" ht="11.25" customHeight="1" hidden="1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 spans="2:31" ht="11.25" customHeight="1" hidden="1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 spans="2:31" ht="11.25" customHeight="1" hidden="1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 spans="2:31" ht="11.25" customHeight="1" hidden="1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 spans="2:31" ht="11.25" customHeight="1" hidden="1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 spans="2:31" ht="11.25" customHeight="1" hidden="1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 spans="2:31" ht="11.25" customHeight="1" hidden="1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 spans="2:31" ht="11.25" customHeight="1" hidden="1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 spans="2:31" ht="11.25" customHeight="1" hidden="1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 spans="2:31" ht="11.25" customHeight="1" hidden="1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 spans="2:31" ht="11.25" customHeight="1" hidden="1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 spans="2:31" ht="11.25" customHeight="1" hidden="1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 spans="2:31" ht="11.25" customHeight="1" hidden="1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spans="2:31" ht="11.25" customHeight="1" hidden="1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 spans="2:31" ht="11.25" customHeight="1" hidden="1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 spans="2:31" ht="11.25" customHeight="1" hidden="1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 spans="2:31" ht="11.25" customHeight="1" hidden="1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 spans="2:31" ht="11.25" customHeight="1" hidden="1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 spans="2:31" ht="11.25" customHeight="1" hidden="1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 spans="2:31" ht="11.25" customHeight="1" hidden="1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 spans="2:31" ht="11.25" customHeight="1" hidden="1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 spans="2:31" ht="11.25" customHeight="1" hidden="1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 spans="2:31" ht="11.25" customHeight="1" hidden="1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 spans="2:31" ht="11.25" customHeight="1" hidden="1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spans="2:31" ht="11.25" customHeight="1" hidden="1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spans="2:31" ht="11.25" customHeight="1" hidden="1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spans="2:31" ht="11.25" customHeight="1" hidden="1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 spans="2:31" ht="11.25" customHeight="1" hidden="1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spans="2:31" ht="11.25" customHeight="1" hidden="1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spans="2:31" ht="11.25" customHeight="1" hidden="1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spans="2:31" ht="11.25" customHeight="1" hidden="1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 spans="2:31" ht="11.25" customHeight="1" hidden="1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spans="2:31" ht="11.25" customHeight="1" hidden="1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spans="2:31" ht="11.25" customHeight="1" hidden="1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spans="2:31" ht="11.25" customHeight="1" hidden="1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spans="2:31" ht="11.25" customHeight="1" hidden="1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 spans="2:31" ht="11.25" customHeight="1" hidden="1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 spans="2:31" ht="11.25" customHeight="1" hidden="1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 spans="2:31" ht="11.25" customHeight="1" hidden="1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 spans="2:31" ht="11.25" customHeight="1" hidden="1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 spans="2:31" ht="11.25" customHeight="1" hidden="1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 spans="2:31" ht="11.25" customHeight="1" hidden="1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 spans="2:31" ht="11.25" customHeight="1" hidden="1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 spans="2:31" ht="11.25" customHeight="1" hidden="1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 spans="2:31" ht="11.25" customHeight="1" hidden="1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 spans="2:31" ht="11.25" customHeight="1" hidden="1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 spans="2:31" ht="11.25" customHeight="1" hidden="1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 spans="2:31" ht="11.25" customHeight="1" hidden="1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 spans="2:31" ht="11.25" customHeight="1" hidden="1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 spans="2:31" ht="11.25" customHeight="1" hidden="1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 spans="2:31" ht="11.25" customHeight="1" hidden="1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 spans="2:31" ht="11.25" customHeight="1" hidden="1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 spans="2:31" ht="11.25" customHeight="1" hidden="1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 spans="2:31" ht="11.25" customHeight="1" hidden="1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 spans="2:31" ht="11.25" customHeight="1" hidden="1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 spans="2:31" ht="11.25" customHeight="1" hidden="1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 spans="2:31" ht="11.25" customHeight="1" hidden="1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 spans="2:31" ht="11.25" customHeight="1" hidden="1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 spans="2:31" ht="11.25" customHeight="1" hidden="1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 spans="2:31" ht="11.25" customHeight="1" hidden="1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 spans="2:31" ht="11.25" customHeight="1" hidden="1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 spans="2:31" ht="11.25" customHeight="1" hidden="1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 spans="2:31" ht="11.25" customHeight="1" hidden="1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 spans="2:31" ht="11.25" customHeight="1" hidden="1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 spans="2:31" ht="11.25" customHeight="1" hidden="1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 spans="2:31" ht="11.25" customHeight="1" hidden="1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 spans="2:31" ht="11.25" customHeight="1" hidden="1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 spans="2:31" ht="11.25" customHeight="1" hidden="1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 spans="2:31" ht="11.25" customHeight="1" hidden="1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 spans="2:31" ht="11.25" customHeight="1" hidden="1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 spans="2:31" ht="11.25" customHeight="1" hidden="1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 spans="2:31" ht="11.25" customHeight="1" hidden="1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 spans="2:31" ht="11.25" customHeight="1" hidden="1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 spans="2:31" ht="11.25" customHeight="1" hidden="1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 spans="2:31" ht="11.25" customHeight="1" hidden="1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spans="2:31" ht="11.25" customHeight="1" hidden="1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 spans="2:31" ht="11.25" customHeight="1" hidden="1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 spans="2:31" ht="11.25" customHeight="1" hidden="1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 spans="2:31" ht="11.25" customHeight="1" hidden="1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 spans="2:31" ht="11.25" customHeight="1" hidden="1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 spans="2:31" ht="11.25" customHeight="1" hidden="1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 spans="2:31" ht="11.25" customHeight="1" hidden="1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 spans="2:31" ht="11.25" customHeight="1" hidden="1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spans="2:31" ht="11.25" customHeight="1" hidden="1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 spans="2:31" ht="11.25" customHeight="1" hidden="1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spans="2:31" ht="11.25" customHeight="1" hidden="1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 spans="2:31" ht="11.25" customHeight="1" hidden="1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 spans="2:31" ht="11.25" customHeight="1" hidden="1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 spans="2:31" ht="11.25" customHeight="1" hidden="1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 spans="2:31" ht="11.25" customHeight="1" hidden="1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 spans="2:31" ht="11.25" customHeight="1" hidden="1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 spans="2:31" ht="11.25" customHeight="1" hidden="1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 spans="2:31" ht="11.25" customHeight="1" hidden="1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 spans="2:31" ht="11.25" customHeight="1" hidden="1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 spans="2:31" ht="11.25" customHeight="1" hidden="1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 spans="2:31" ht="11.25" customHeight="1" hidden="1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 spans="2:31" ht="11.25" customHeight="1" hidden="1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 spans="2:31" ht="11.25" customHeight="1" hidden="1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 spans="2:31" ht="11.25" customHeight="1" hidden="1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 spans="2:31" ht="11.25" customHeight="1" hidden="1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 spans="2:31" ht="11.25" customHeight="1" hidden="1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 spans="2:31" ht="11.25" customHeight="1" hidden="1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 spans="2:31" ht="11.25" customHeight="1" hidden="1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 spans="2:31" ht="11.25" customHeight="1" hidden="1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 spans="2:31" ht="11.25" customHeight="1" hidden="1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 spans="2:31" ht="11.25" customHeight="1" hidden="1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 spans="2:31" ht="11.25" customHeight="1" hidden="1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 spans="2:31" ht="11.25" customHeight="1" hidden="1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 spans="2:31" ht="11.25" customHeight="1" hidden="1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 spans="2:31" ht="11.25" customHeight="1" hidden="1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 spans="2:31" ht="11.25" customHeight="1" hidden="1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 spans="2:31" ht="11.25" customHeight="1" hidden="1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 spans="2:31" ht="11.25" customHeight="1" hidden="1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 spans="2:31" ht="11.25" customHeight="1" hidden="1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 spans="2:31" ht="11.25" customHeight="1" hidden="1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 spans="2:31" ht="11.25" customHeight="1" hidden="1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 spans="2:31" ht="11.25" customHeight="1" hidden="1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 spans="2:31" ht="11.25" customHeight="1" hidden="1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 spans="2:31" ht="11.25" customHeight="1" hidden="1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 spans="2:31" ht="11.25" customHeight="1" hidden="1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 spans="2:31" ht="11.25" customHeight="1" hidden="1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spans="2:31" ht="11.25" customHeight="1" hidden="1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spans="2:31" ht="11.25" customHeight="1" hidden="1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 spans="2:31" ht="11.25" customHeight="1" hidden="1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 spans="2:31" ht="11.25" customHeight="1" hidden="1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 spans="2:31" ht="11.25" customHeight="1" hidden="1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 spans="2:31" ht="11.25" customHeight="1" hidden="1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 spans="2:31" ht="11.25" customHeight="1" hidden="1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 spans="2:31" ht="11.25" customHeight="1" hidden="1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 spans="2:31" ht="11.25" customHeight="1" hidden="1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 spans="2:31" ht="11.25" customHeight="1" hidden="1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 spans="2:31" ht="11.25" customHeight="1" hidden="1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 spans="2:31" ht="11.25" customHeight="1" hidden="1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 spans="2:31" ht="11.25" customHeight="1" hidden="1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 spans="2:31" ht="11.25" customHeight="1" hidden="1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 spans="2:31" ht="11.25" customHeight="1" hidden="1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 spans="2:31" ht="11.25" customHeight="1" hidden="1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 spans="2:31" ht="11.25" customHeight="1" hidden="1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 spans="2:31" ht="11.25" customHeight="1" hidden="1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 spans="2:31" ht="11.25" customHeight="1" hidden="1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 spans="2:31" ht="11.25" customHeight="1" hidden="1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 spans="2:31" ht="11.25" customHeight="1" hidden="1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 spans="2:31" ht="11.25" customHeight="1" hidden="1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 spans="2:31" ht="11.25" customHeight="1" hidden="1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 spans="2:31" ht="11.25" customHeight="1" hidden="1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 spans="2:31" ht="11.25" customHeight="1" hidden="1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 spans="2:31" ht="11.25" customHeight="1" hidden="1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 spans="2:31" ht="11.25" customHeight="1" hidden="1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 spans="2:31" ht="11.25" customHeight="1" hidden="1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 spans="2:31" ht="11.25" customHeight="1" hidden="1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 spans="2:31" ht="11.25" customHeight="1" hidden="1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 spans="2:31" ht="11.25" customHeight="1" hidden="1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 spans="2:31" ht="11.25" customHeight="1" hidden="1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 spans="2:31" ht="11.25" customHeight="1" hidden="1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 spans="2:31" ht="11.25" customHeight="1" hidden="1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 spans="2:31" ht="11.25" customHeight="1" hidden="1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 spans="2:31" ht="11.25" customHeight="1" hidden="1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 spans="2:31" ht="11.25" customHeight="1" hidden="1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 spans="2:31" ht="11.25" customHeight="1" hidden="1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 spans="2:31" ht="11.25" customHeight="1" hidden="1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 spans="2:31" ht="11.25" customHeight="1" hidden="1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 spans="2:31" ht="11.25" customHeight="1" hidden="1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 spans="2:31" ht="11.25" customHeight="1" hidden="1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 spans="2:31" ht="11.25" customHeight="1" hidden="1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 spans="2:31" ht="11.25" customHeight="1" hidden="1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 spans="2:31" ht="11.25" customHeight="1" hidden="1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 spans="2:31" ht="11.25" customHeight="1" hidden="1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 spans="2:31" ht="11.25" customHeight="1" hidden="1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 spans="2:31" ht="11.25" customHeight="1" hidden="1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 spans="2:31" ht="11.25" customHeight="1" hidden="1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 spans="2:31" ht="11.25" customHeight="1" hidden="1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 spans="2:31" ht="11.25" customHeight="1" hidden="1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 spans="2:31" ht="11.25" customHeight="1" hidden="1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 spans="2:31" ht="11.25" customHeight="1" hidden="1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 spans="2:31" ht="11.25" customHeight="1" hidden="1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 spans="2:31" ht="11.25" customHeight="1" hidden="1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 spans="2:31" ht="11.25" customHeight="1" hidden="1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 spans="2:31" ht="11.25" customHeight="1" hidden="1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 spans="2:31" ht="11.25" customHeight="1" hidden="1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 spans="2:31" ht="11.25" customHeight="1" hidden="1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 spans="2:31" ht="11.25" customHeight="1" hidden="1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 spans="2:31" ht="11.25" customHeight="1" hidden="1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 spans="2:31" ht="11.25" customHeight="1" hidden="1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 spans="2:31" ht="11.25" customHeight="1" hidden="1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 spans="2:31" ht="11.25" customHeight="1" hidden="1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 spans="2:31" ht="11.25" customHeight="1" hidden="1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 spans="2:31" ht="11.25" customHeight="1" hidden="1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 spans="2:31" ht="11.25" customHeight="1" hidden="1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 spans="2:31" ht="11.25" customHeight="1" hidden="1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 spans="2:31" ht="11.25" customHeight="1" hidden="1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 spans="2:31" ht="11.25" customHeight="1" hidden="1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 spans="2:31" ht="11.25" customHeight="1" hidden="1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 spans="2:31" ht="11.25" customHeight="1" hidden="1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 spans="2:31" ht="11.25" customHeight="1" hidden="1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 spans="2:31" ht="11.25" customHeight="1" hidden="1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 spans="2:31" ht="11.25" customHeight="1" hidden="1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 spans="2:31" ht="11.25" customHeight="1" hidden="1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 spans="2:31" ht="11.25" customHeight="1" hidden="1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 spans="2:31" ht="11.25" customHeight="1" hidden="1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 spans="2:31" ht="11.25" customHeight="1" hidden="1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 spans="2:31" ht="11.25" customHeight="1" hidden="1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 spans="2:31" ht="11.25" customHeight="1" hidden="1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 spans="2:31" ht="11.25" customHeight="1" hidden="1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 spans="2:31" ht="11.25" customHeight="1" hidden="1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 spans="2:31" ht="11.25" customHeight="1" hidden="1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 spans="2:31" ht="11.25" customHeight="1" hidden="1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 spans="2:31" ht="11.25" customHeight="1" hidden="1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 spans="2:31" ht="11.25" customHeight="1" hidden="1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 spans="2:31" ht="11.25" customHeight="1" hidden="1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 spans="2:31" ht="11.25" customHeight="1" hidden="1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 spans="2:31" ht="11.25" customHeight="1" hidden="1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 spans="2:31" ht="11.25" customHeight="1" hidden="1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 spans="2:31" ht="11.25" customHeight="1" hidden="1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 spans="2:31" ht="11.25" customHeight="1" hidden="1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 spans="2:31" ht="11.25" customHeight="1" hidden="1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 spans="2:31" ht="11.25" customHeight="1" hidden="1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 spans="2:31" ht="11.25" customHeight="1" hidden="1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 spans="2:31" ht="11.25" customHeight="1" hidden="1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 spans="2:31" ht="11.25" customHeight="1" hidden="1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 spans="2:31" ht="11.25" customHeight="1" hidden="1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 spans="2:31" ht="11.25" customHeight="1" hidden="1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 spans="2:31" ht="11.25" customHeight="1" hidden="1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 spans="2:31" ht="11.25" customHeight="1" hidden="1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 spans="2:31" ht="11.25" customHeight="1" hidden="1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 spans="2:31" ht="11.25" customHeight="1" hidden="1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 spans="2:31" ht="11.25" customHeight="1" hidden="1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 spans="2:31" ht="11.25" customHeight="1" hidden="1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 spans="2:31" ht="11.25" customHeight="1" hidden="1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 spans="2:31" ht="11.25" customHeight="1" hidden="1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 spans="2:31" ht="11.25" customHeight="1" hidden="1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 spans="2:31" ht="11.25" customHeight="1" hidden="1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 spans="2:31" ht="11.25" customHeight="1" hidden="1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 spans="2:31" ht="11.25" customHeight="1" hidden="1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 spans="2:31" ht="11.25" customHeight="1" hidden="1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 spans="2:31" ht="11.25" customHeight="1" hidden="1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 spans="2:31" ht="11.25" customHeight="1" hidden="1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 spans="2:31" ht="11.25" customHeight="1" hidden="1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 spans="2:31" ht="11.25" customHeight="1" hidden="1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 spans="2:31" ht="11.25" customHeight="1" hidden="1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 spans="2:31" ht="11.25" customHeight="1" hidden="1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 spans="2:31" ht="11.25" customHeight="1" hidden="1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 spans="2:31" ht="11.25" customHeight="1" hidden="1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 spans="2:31" ht="11.25" customHeight="1" hidden="1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 spans="2:31" ht="11.25" customHeight="1" hidden="1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 spans="2:31" ht="11.25" customHeight="1" hidden="1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 spans="2:31" ht="11.25" customHeight="1" hidden="1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 spans="2:31" ht="11.25" customHeight="1" hidden="1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 spans="2:31" ht="11.25" customHeight="1" hidden="1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 spans="2:31" ht="11.25" customHeight="1" hidden="1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 spans="2:31" ht="11.25" customHeight="1" hidden="1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 spans="2:31" ht="11.25" customHeight="1" hidden="1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 spans="2:31" ht="11.25" customHeight="1" hidden="1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 spans="2:31" ht="11.25" customHeight="1" hidden="1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 spans="2:31" ht="11.25" customHeight="1" hidden="1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 spans="2:31" ht="11.25" customHeight="1" hidden="1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 spans="2:31" ht="11.25" customHeight="1" hidden="1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 spans="2:31" ht="11.25" customHeight="1" hidden="1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 spans="2:31" ht="11.25" customHeight="1" hidden="1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 spans="2:31" ht="11.25" customHeight="1" hidden="1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 spans="2:31" ht="11.25" customHeight="1" hidden="1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 spans="2:31" ht="11.25" customHeight="1" hidden="1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 spans="2:31" ht="11.25" customHeight="1" hidden="1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 spans="2:31" ht="11.25" customHeight="1" hidden="1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 spans="2:31" ht="11.25" customHeight="1" hidden="1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 spans="2:31" ht="11.25" customHeight="1" hidden="1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 spans="2:31" ht="11.25" customHeight="1" hidden="1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 spans="2:31" ht="11.25" customHeight="1" hidden="1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 spans="2:31" ht="11.25" customHeight="1" hidden="1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 spans="2:31" ht="11.25" customHeight="1" hidden="1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 spans="2:31" ht="11.25" customHeight="1" hidden="1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 spans="2:31" ht="11.25" customHeight="1" hidden="1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 spans="2:31" ht="11.25" customHeight="1" hidden="1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 spans="2:31" ht="11.25" customHeight="1" hidden="1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 spans="2:31" ht="11.25" customHeight="1" hidden="1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 spans="2:31" ht="11.25" customHeight="1" hidden="1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 spans="2:31" ht="11.25" customHeight="1" hidden="1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 spans="2:31" ht="11.25" customHeight="1" hidden="1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 spans="2:31" ht="11.25" customHeight="1" hidden="1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 spans="2:31" ht="11.25" customHeight="1" hidden="1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 spans="2:31" ht="11.25" customHeight="1" hidden="1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 spans="2:31" ht="11.25" customHeight="1" hidden="1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 spans="2:31" ht="11.25" customHeight="1" hidden="1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 spans="2:31" ht="11.25" customHeight="1" hidden="1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 spans="2:31" ht="11.25" customHeight="1" hidden="1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 spans="2:31" ht="11.25" customHeight="1" hidden="1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 spans="2:31" ht="11.25" customHeight="1" hidden="1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 spans="2:31" ht="11.25" customHeight="1" hidden="1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 spans="2:31" ht="11.25" customHeight="1" hidden="1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 spans="2:31" ht="11.25" customHeight="1" hidden="1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 spans="2:31" ht="11.25" customHeight="1" hidden="1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 spans="2:31" ht="11.25" customHeight="1" hidden="1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 spans="2:31" ht="11.25" customHeight="1" hidden="1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 spans="2:31" ht="11.25" customHeight="1" hidden="1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 spans="2:31" ht="11.25" customHeight="1" hidden="1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 spans="2:31" ht="11.25" customHeight="1" hidden="1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 spans="2:31" ht="11.25" customHeight="1" hidden="1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 spans="2:31" ht="11.25" customHeight="1" hidden="1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 spans="2:31" ht="11.25" customHeight="1" hidden="1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 spans="2:31" ht="11.25" customHeight="1" hidden="1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 spans="2:31" ht="11.25" customHeight="1" hidden="1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 spans="2:31" ht="11.25" customHeight="1" hidden="1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 spans="2:31" ht="11.25" customHeight="1" hidden="1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 spans="2:31" ht="11.25" customHeight="1" hidden="1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 spans="2:31" ht="11.25" customHeight="1" hidden="1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 spans="2:31" ht="11.25" customHeight="1" hidden="1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 spans="2:31" ht="11.25" customHeight="1" hidden="1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 spans="2:31" ht="11.25" customHeight="1" hidden="1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 spans="2:31" ht="11.25" customHeight="1" hidden="1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 spans="2:31" ht="11.25" customHeight="1" hidden="1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 spans="2:31" ht="11.25" customHeight="1" hidden="1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 spans="2:31" ht="11.25" customHeight="1" hidden="1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 spans="2:31" ht="11.25" customHeight="1" hidden="1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 spans="2:31" ht="11.25" customHeight="1" hidden="1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 spans="2:31" ht="11.25" customHeight="1" hidden="1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 spans="2:31" ht="11.25" customHeight="1" hidden="1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 spans="2:31" ht="11.25" customHeight="1" hidden="1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 spans="2:31" ht="11.25" customHeight="1" hidden="1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 spans="2:31" ht="11.25" customHeight="1" hidden="1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 spans="2:31" ht="11.25" customHeight="1" hidden="1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 spans="2:31" ht="11.25" customHeight="1" hidden="1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 spans="2:31" ht="11.25" customHeight="1" hidden="1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 spans="2:31" ht="11.25" customHeight="1" hidden="1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 spans="2:31" ht="11.25" customHeight="1" hidden="1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 spans="2:31" ht="11.25" customHeight="1" hidden="1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 spans="2:31" ht="11.25" customHeight="1" hidden="1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 spans="2:31" ht="11.25" customHeight="1" hidden="1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 spans="2:31" ht="11.25" customHeight="1" hidden="1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 spans="2:31" ht="11.25" customHeight="1" hidden="1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 spans="2:31" ht="11.25" customHeight="1" hidden="1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 spans="2:31" ht="11.25" customHeight="1" hidden="1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 spans="2:31" ht="11.25" customHeight="1" hidden="1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 spans="2:31" ht="11.25" customHeight="1" hidden="1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 spans="2:31" ht="11.25" customHeight="1" hidden="1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 spans="2:31" ht="11.25" customHeight="1" hidden="1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 spans="2:31" ht="11.25" customHeight="1" hidden="1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 spans="2:31" ht="11.25" customHeight="1" hidden="1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 spans="2:31" ht="11.25" customHeight="1" hidden="1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 spans="2:31" ht="11.25" customHeight="1" hidden="1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 spans="2:31" ht="11.25" customHeight="1" hidden="1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 spans="2:31" ht="11.25" customHeight="1" hidden="1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 spans="2:31" ht="11.25" customHeight="1" hidden="1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 spans="2:31" ht="11.25" customHeight="1" hidden="1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 spans="2:31" ht="11.25" customHeight="1" hidden="1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 spans="2:31" ht="11.25" customHeight="1" hidden="1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 spans="2:31" ht="11.25" customHeight="1" hidden="1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 spans="2:31" ht="11.25" customHeight="1" hidden="1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 spans="2:31" ht="11.25" customHeight="1" hidden="1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 spans="2:31" ht="11.25" customHeight="1" hidden="1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 spans="2:31" ht="11.25" customHeight="1" hidden="1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 spans="2:31" ht="11.25" customHeight="1" hidden="1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 spans="2:31" ht="11.25" customHeight="1" hidden="1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 spans="2:31" ht="11.25" customHeight="1" hidden="1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 spans="2:31" ht="11.25" customHeight="1" hidden="1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 spans="2:31" ht="11.25" customHeight="1" hidden="1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 spans="2:31" ht="11.25" customHeight="1" hidden="1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 spans="2:31" ht="11.25" customHeight="1" hidden="1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 spans="2:31" ht="11.25" customHeight="1" hidden="1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 spans="2:31" ht="11.25" customHeight="1" hidden="1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 spans="2:31" ht="11.25" customHeight="1" hidden="1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 spans="2:31" ht="11.25" customHeight="1" hidden="1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 spans="2:31" ht="11.25" customHeight="1" hidden="1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 spans="2:31" ht="11.25" customHeight="1" hidden="1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 spans="2:31" ht="11.25" customHeight="1" hidden="1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 spans="2:31" ht="11.25" customHeight="1" hidden="1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 spans="2:31" ht="11.25" customHeight="1" hidden="1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 spans="2:31" ht="11.25" customHeight="1" hidden="1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 spans="2:31" ht="11.25" customHeight="1" hidden="1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 spans="2:31" ht="11.25" customHeight="1" hidden="1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 spans="2:31" ht="11.25" customHeight="1" hidden="1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 spans="2:31" ht="11.25" customHeight="1" hidden="1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 spans="2:31" ht="11.25" customHeight="1" hidden="1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 spans="2:31" ht="11.25" customHeight="1" hidden="1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 spans="2:31" ht="11.25" customHeight="1" hidden="1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 spans="2:31" ht="11.25" customHeight="1" hidden="1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 spans="2:31" ht="11.25" customHeight="1" hidden="1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 spans="2:31" ht="11.25" customHeight="1" hidden="1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 spans="2:31" ht="11.25" customHeight="1" hidden="1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 spans="2:31" ht="11.25" customHeight="1" hidden="1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 spans="2:31" ht="11.25" customHeight="1" hidden="1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 spans="2:31" ht="11.25" customHeight="1" hidden="1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 spans="2:31" ht="11.25" customHeight="1" hidden="1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 spans="2:31" ht="11.25" customHeight="1" hidden="1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 spans="2:31" ht="11.25" customHeight="1" hidden="1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 spans="2:31" ht="11.25" customHeight="1" hidden="1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 spans="2:31" ht="11.25" customHeight="1" hidden="1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 spans="2:31" ht="11.25" customHeight="1" hidden="1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 spans="2:31" ht="11.25" customHeight="1" hidden="1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 spans="2:31" ht="11.25" customHeight="1" hidden="1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 spans="2:31" ht="11.25" customHeight="1" hidden="1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 spans="2:31" ht="11.25" customHeight="1" hidden="1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 spans="2:31" ht="11.25" customHeight="1" hidden="1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 spans="2:31" ht="11.25" customHeight="1" hidden="1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 spans="2:31" ht="11.25" customHeight="1" hidden="1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 spans="2:31" ht="11.25" customHeight="1" hidden="1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 spans="2:31" ht="11.25" customHeight="1" hidden="1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 spans="2:31" ht="11.25" customHeight="1" hidden="1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 spans="2:31" ht="11.25" customHeight="1" hidden="1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 spans="2:31" ht="11.25" customHeight="1" hidden="1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 spans="2:31" ht="11.25" customHeight="1" hidden="1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 spans="2:31" ht="11.25" customHeight="1" hidden="1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 spans="2:31" ht="11.25" customHeight="1" hidden="1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 spans="2:31" ht="11.25" customHeight="1" hidden="1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 spans="2:31" ht="11.25" customHeight="1" hidden="1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 spans="2:31" ht="11.25" customHeight="1" hidden="1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 spans="2:31" ht="11.25" customHeight="1" hidden="1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 spans="2:31" ht="11.25" customHeight="1" hidden="1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 spans="2:31" ht="11.25" customHeight="1" hidden="1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 spans="2:31" ht="11.25" customHeight="1" hidden="1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 spans="2:31" ht="11.25" customHeight="1" hidden="1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 spans="2:31" ht="11.25" customHeight="1" hidden="1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 spans="2:31" ht="11.25" customHeight="1" hidden="1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 spans="2:31" ht="11.25" customHeight="1" hidden="1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 spans="2:31" ht="11.25" customHeight="1" hidden="1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 spans="2:31" ht="11.25" customHeight="1" hidden="1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 spans="2:31" ht="11.25" customHeight="1" hidden="1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 spans="2:31" ht="11.25" customHeight="1" hidden="1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 spans="2:31" ht="11.25" customHeight="1" hidden="1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 spans="2:31" ht="11.25" customHeight="1" hidden="1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 spans="2:31" ht="11.25" customHeight="1" hidden="1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 spans="2:31" ht="11.25" customHeight="1" hidden="1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 spans="2:31" ht="11.25" customHeight="1" hidden="1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 spans="2:31" ht="11.25" customHeight="1" hidden="1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 spans="2:31" ht="11.25" customHeight="1" hidden="1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 spans="2:31" ht="11.25" customHeight="1" hidden="1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 spans="2:31" ht="11.25" customHeight="1" hidden="1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 spans="2:31" ht="11.25" customHeight="1" hidden="1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 spans="2:31" ht="11.25" customHeight="1" hidden="1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 spans="2:31" ht="11.25" customHeight="1" hidden="1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 spans="2:31" ht="11.25" customHeight="1" hidden="1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 spans="2:31" ht="11.25" customHeight="1" hidden="1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 spans="2:31" ht="11.25" customHeight="1" hidden="1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 spans="2:31" ht="11.25" customHeight="1" hidden="1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 spans="2:31" ht="11.25" customHeight="1" hidden="1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 spans="2:31" ht="11.25" customHeight="1" hidden="1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 spans="2:31" ht="11.25" customHeight="1" hidden="1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 spans="2:31" ht="11.25" customHeight="1" hidden="1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 spans="2:31" ht="11.25" customHeight="1" hidden="1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 spans="2:31" ht="11.25" customHeight="1" hidden="1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 spans="2:31" ht="11.25" customHeight="1" hidden="1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 spans="2:31" ht="11.25" customHeight="1" hidden="1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 spans="2:31" ht="11.25" customHeight="1" hidden="1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 spans="2:31" ht="11.25" customHeight="1" hidden="1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 spans="2:31" ht="11.25" customHeight="1" hidden="1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 spans="2:31" ht="11.25" customHeight="1" hidden="1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 spans="2:31" ht="11.25" customHeight="1" hidden="1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 spans="2:31" ht="11.25" customHeight="1" hidden="1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 spans="2:31" ht="11.25" customHeight="1" hidden="1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 spans="2:31" ht="11.25" customHeight="1" hidden="1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 spans="2:31" ht="11.25" customHeight="1" hidden="1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 spans="2:31" ht="11.25" customHeight="1" hidden="1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 spans="2:31" ht="11.25" customHeight="1" hidden="1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 spans="2:31" ht="11.25" customHeight="1" hidden="1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 spans="2:31" ht="11.25" customHeight="1" hidden="1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 spans="2:31" ht="11.25" customHeight="1" hidden="1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 spans="2:31" ht="11.25" customHeight="1" hidden="1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 spans="2:31" ht="11.25" customHeight="1" hidden="1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 spans="2:31" ht="11.25" customHeight="1" hidden="1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 spans="2:31" ht="11.25" customHeight="1" hidden="1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 spans="2:31" ht="11.25" customHeight="1" hidden="1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 spans="2:31" ht="11.25" customHeight="1" hidden="1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 spans="2:31" ht="11.25" customHeight="1" hidden="1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 spans="2:31" ht="11.25" customHeight="1" hidden="1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 spans="2:31" ht="11.25" customHeight="1" hidden="1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 spans="2:31" ht="11.25" customHeight="1" hidden="1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 spans="2:31" ht="11.25" customHeight="1" hidden="1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 spans="2:31" ht="11.25" customHeight="1" hidden="1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 spans="2:31" ht="11.25" customHeight="1" hidden="1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 spans="2:31" ht="11.25" customHeight="1" hidden="1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 spans="2:31" ht="11.25" customHeight="1" hidden="1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 spans="2:31" ht="11.25" customHeight="1" hidden="1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 spans="2:31" ht="11.25" customHeight="1" hidden="1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 spans="2:31" ht="11.25" customHeight="1" hidden="1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 spans="2:31" ht="11.25" customHeight="1" hidden="1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 spans="2:31" ht="11.25" customHeight="1" hidden="1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 spans="2:31" ht="11.25" customHeight="1" hidden="1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 spans="2:31" ht="11.25" customHeight="1" hidden="1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 spans="2:31" ht="11.25" customHeight="1" hidden="1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 spans="2:31" ht="11.25" customHeight="1" hidden="1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 spans="2:31" ht="11.25" customHeight="1" hidden="1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 spans="2:31" ht="11.25" customHeight="1" hidden="1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 spans="2:31" ht="11.25" customHeight="1" hidden="1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 spans="2:31" ht="11.25" customHeight="1" hidden="1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 spans="2:31" ht="11.25" customHeight="1" hidden="1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 spans="2:31" ht="11.25" customHeight="1" hidden="1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 spans="2:31" ht="11.25" customHeight="1" hidden="1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 spans="2:31" ht="11.25" customHeight="1" hidden="1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 spans="2:31" ht="11.25" customHeight="1" hidden="1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 spans="2:31" ht="11.25" customHeight="1" hidden="1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 spans="2:31" ht="11.25" customHeight="1" hidden="1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 spans="2:31" ht="11.25" customHeight="1" hidden="1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 spans="2:31" ht="11.25" customHeight="1" hidden="1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 spans="2:31" ht="11.25" customHeight="1" hidden="1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 spans="2:31" ht="11.25" customHeight="1" hidden="1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 spans="2:31" ht="11.25" customHeight="1" hidden="1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 spans="2:31" ht="11.25" customHeight="1" hidden="1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 spans="2:31" ht="11.25" customHeight="1" hidden="1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 spans="2:31" ht="11.25" customHeight="1" hidden="1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 spans="2:31" ht="11.25" customHeight="1" hidden="1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 spans="2:31" ht="11.25" customHeight="1" hidden="1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 spans="2:31" ht="11.25" customHeight="1" hidden="1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 spans="2:31" ht="11.25" customHeight="1" hidden="1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 spans="2:31" ht="11.25" customHeight="1" hidden="1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 spans="2:31" ht="11.25" customHeight="1" hidden="1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 spans="2:31" ht="11.25" customHeight="1" hidden="1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 spans="2:31" ht="11.25" customHeight="1" hidden="1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 spans="2:31" ht="11.25" customHeight="1" hidden="1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 spans="2:31" ht="11.25" customHeight="1" hidden="1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 spans="2:31" ht="11.25" customHeight="1" hidden="1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 spans="2:31" ht="11.25" customHeight="1" hidden="1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 spans="2:31" ht="11.25" customHeight="1" hidden="1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 spans="2:31" ht="11.25" customHeight="1" hidden="1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 spans="2:31" ht="11.25" customHeight="1" hidden="1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 spans="2:31" ht="11.25" customHeight="1" hidden="1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 spans="2:31" ht="11.25" customHeight="1" hidden="1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 spans="2:31" ht="11.25" customHeight="1" hidden="1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 spans="2:31" ht="11.25" customHeight="1" hidden="1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 spans="2:31" ht="11.25" customHeight="1" hidden="1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 spans="2:31" ht="11.25" customHeight="1" hidden="1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 spans="2:31" ht="11.25" customHeight="1" hidden="1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 spans="2:31" ht="11.25" customHeight="1" hidden="1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 spans="2:31" ht="11.25" customHeight="1" hidden="1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 spans="2:31" ht="11.25" customHeight="1" hidden="1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 spans="2:31" ht="11.25" customHeight="1" hidden="1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 spans="2:31" ht="11.25" customHeight="1" hidden="1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 spans="2:31" ht="11.25" customHeight="1" hidden="1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 spans="2:31" ht="11.25" customHeight="1" hidden="1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 spans="2:31" ht="11.25" customHeight="1" hidden="1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 spans="2:31" ht="11.25" customHeight="1" hidden="1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 spans="2:31" ht="11.25" customHeight="1" hidden="1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 spans="2:31" ht="11.25" customHeight="1" hidden="1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 spans="2:31" ht="11.25" customHeight="1" hidden="1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 spans="2:31" ht="11.25" customHeight="1" hidden="1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 spans="2:31" ht="11.25" customHeight="1" hidden="1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 spans="2:31" ht="11.25" customHeight="1" hidden="1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 spans="2:31" ht="11.25" customHeight="1" hidden="1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 spans="2:31" ht="11.25" customHeight="1" hidden="1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 spans="2:31" ht="11.25" customHeight="1" hidden="1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 spans="2:31" ht="11.25" customHeight="1" hidden="1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 spans="2:31" ht="11.25" customHeight="1" hidden="1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 spans="2:31" ht="11.25" customHeight="1" hidden="1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 spans="2:31" ht="11.25" customHeight="1" hidden="1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 spans="2:31" ht="11.25" customHeight="1" hidden="1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 spans="2:31" ht="11.25" customHeight="1" hidden="1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 spans="2:31" ht="11.25" customHeight="1" hidden="1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 spans="2:31" ht="11.25" customHeight="1" hidden="1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 spans="2:31" ht="11.25" customHeight="1" hidden="1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 spans="2:31" ht="11.25" customHeight="1" hidden="1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 spans="2:31" ht="11.25" customHeight="1" hidden="1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 spans="2:31" ht="11.25" customHeight="1" hidden="1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 spans="2:31" ht="11.25" customHeight="1" hidden="1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 spans="2:31" ht="11.25" customHeight="1" hidden="1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 spans="2:31" ht="11.25" customHeight="1" hidden="1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 spans="2:31" ht="11.25" customHeight="1" hidden="1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 spans="2:31" ht="11.25" customHeight="1" hidden="1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 spans="2:31" ht="11.25" customHeight="1" hidden="1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 spans="2:31" ht="11.25" customHeight="1" hidden="1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 spans="2:31" ht="11.25" customHeight="1" hidden="1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 spans="2:31" ht="11.25" customHeight="1" hidden="1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 spans="2:31" ht="11.25" customHeight="1" hidden="1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 spans="2:31" ht="11.25" customHeight="1" hidden="1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 spans="2:31" ht="11.25" customHeight="1" hidden="1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 spans="2:31" ht="11.25" customHeight="1" hidden="1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 spans="2:31" ht="11.25" customHeight="1" hidden="1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 spans="2:31" ht="11.25" customHeight="1" hidden="1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 spans="2:31" ht="11.25" customHeight="1" hidden="1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 spans="2:31" ht="11.25" customHeight="1" hidden="1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 spans="2:31" ht="11.25" customHeight="1" hidden="1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 spans="2:31" ht="11.25" customHeight="1" hidden="1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 spans="2:31" ht="11.25" customHeight="1" hidden="1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 spans="2:31" ht="11.25" customHeight="1" hidden="1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 spans="2:31" ht="11.25" customHeight="1" hidden="1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 spans="2:31" ht="11.25" customHeight="1" hidden="1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 spans="2:31" ht="11.25" customHeight="1" hidden="1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 spans="2:31" ht="11.25" customHeight="1" hidden="1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 spans="2:31" ht="11.25" customHeight="1" hidden="1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 spans="2:31" ht="11.25" customHeight="1" hidden="1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 spans="2:31" ht="11.25" customHeight="1" hidden="1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 spans="2:31" ht="11.25" customHeight="1" hidden="1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 spans="2:31" ht="11.25" customHeight="1" hidden="1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 spans="2:31" ht="11.25" customHeight="1" hidden="1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 spans="2:31" ht="11.25" customHeight="1" hidden="1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 spans="2:31" ht="11.25" customHeight="1" hidden="1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 spans="2:31" ht="11.25" customHeight="1" hidden="1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 spans="2:31" ht="11.25" customHeight="1" hidden="1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 spans="2:31" ht="11.25" customHeight="1" hidden="1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 spans="2:31" ht="11.25" customHeight="1" hidden="1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 spans="2:31" ht="11.25" customHeight="1" hidden="1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 spans="2:31" ht="11.25" customHeight="1" hidden="1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 spans="2:31" ht="11.25" customHeight="1" hidden="1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 spans="2:31" ht="11.25" customHeight="1" hidden="1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 spans="2:31" ht="11.25" customHeight="1" hidden="1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 spans="2:31" ht="11.25" customHeight="1" hidden="1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 spans="2:31" ht="11.25" customHeight="1" hidden="1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 spans="2:31" ht="11.25" customHeight="1" hidden="1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 spans="2:31" ht="11.25" customHeight="1" hidden="1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</sheetData>
  <mergeCells count="18">
    <mergeCell ref="X3:Y3"/>
    <mergeCell ref="Z3:AA3"/>
    <mergeCell ref="AB3:AC3"/>
    <mergeCell ref="AD3:AE3"/>
    <mergeCell ref="H3:I3"/>
    <mergeCell ref="J3:K3"/>
    <mergeCell ref="N3:O3"/>
    <mergeCell ref="P3:Q3"/>
    <mergeCell ref="R3:S3"/>
    <mergeCell ref="T3:U3"/>
    <mergeCell ref="V3:W3"/>
    <mergeCell ref="A1:N1"/>
    <mergeCell ref="A3:A4"/>
    <mergeCell ref="B3:C3"/>
    <mergeCell ref="D3:E3"/>
    <mergeCell ref="F3:G3"/>
    <mergeCell ref="L3:M3"/>
    <mergeCell ref="E2:F2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4"/>
  <sheetViews>
    <sheetView showGridLines="0" workbookViewId="0" topLeftCell="A1">
      <selection activeCell="D7" sqref="D7"/>
    </sheetView>
  </sheetViews>
  <sheetFormatPr defaultColWidth="0" defaultRowHeight="15" customHeight="1" zeroHeight="1"/>
  <cols>
    <col min="1" max="1" width="1.625" style="6" customWidth="1"/>
    <col min="2" max="2" width="39.00390625" style="6" customWidth="1"/>
    <col min="3" max="5" width="25.75390625" style="6" customWidth="1"/>
    <col min="6" max="6" width="5.25390625" style="6" customWidth="1"/>
    <col min="7" max="26" width="10.00390625" style="6" hidden="1" customWidth="1"/>
    <col min="27" max="16384" width="12.625" style="6" hidden="1" customWidth="1"/>
  </cols>
  <sheetData>
    <row r="1" spans="1:26" ht="35.45" customHeight="1">
      <c r="A1" s="7"/>
      <c r="B1" s="181" t="s">
        <v>69</v>
      </c>
      <c r="C1" s="208"/>
      <c r="D1" s="208"/>
      <c r="E1" s="20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 customHeight="1">
      <c r="A2" s="7"/>
      <c r="B2" s="209" t="s">
        <v>64</v>
      </c>
      <c r="C2" s="210"/>
      <c r="D2" s="210"/>
      <c r="E2" s="2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0.25" customHeight="1">
      <c r="A3" s="7"/>
      <c r="B3" s="75" t="s">
        <v>0</v>
      </c>
      <c r="C3" s="75" t="s">
        <v>1</v>
      </c>
      <c r="D3" s="75" t="s">
        <v>2</v>
      </c>
      <c r="E3" s="75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4.45" customHeight="1">
      <c r="A4" s="11"/>
      <c r="B4" s="76" t="s">
        <v>22</v>
      </c>
      <c r="C4" s="77">
        <f>'2.Presupuesto por rubro-entidad'!B16</f>
        <v>0</v>
      </c>
      <c r="D4" s="77">
        <f>'2.Presupuesto por rubro-entidad'!C16</f>
        <v>0</v>
      </c>
      <c r="E4" s="77">
        <f aca="true" t="shared" si="0" ref="E4:E17">SUM(C4:D4)</f>
        <v>0</v>
      </c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4.45" customHeight="1">
      <c r="A5" s="11"/>
      <c r="B5" s="78" t="s">
        <v>24</v>
      </c>
      <c r="C5" s="77">
        <f>'2.Presupuesto por rubro-entidad'!D16</f>
        <v>0</v>
      </c>
      <c r="D5" s="77">
        <f>'2.Presupuesto por rubro-entidad'!E16</f>
        <v>0</v>
      </c>
      <c r="E5" s="77">
        <f t="shared" si="0"/>
        <v>0</v>
      </c>
      <c r="F5" s="11"/>
      <c r="G5" s="12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4.45" customHeight="1">
      <c r="A6" s="11"/>
      <c r="B6" s="79" t="s">
        <v>16</v>
      </c>
      <c r="C6" s="77">
        <f>'2.Presupuesto por rubro-entidad'!F16</f>
        <v>0</v>
      </c>
      <c r="D6" s="77">
        <f>'2.Presupuesto por rubro-entidad'!G16</f>
        <v>0</v>
      </c>
      <c r="E6" s="77">
        <f t="shared" si="0"/>
        <v>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4.45" customHeight="1">
      <c r="A7" s="11"/>
      <c r="B7" s="80" t="s">
        <v>19</v>
      </c>
      <c r="C7" s="77">
        <f>'2.Presupuesto por rubro-entidad'!H16</f>
        <v>0</v>
      </c>
      <c r="D7" s="77">
        <f>'2.Presupuesto por rubro-entidad'!I16</f>
        <v>0</v>
      </c>
      <c r="E7" s="77">
        <f t="shared" si="0"/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4.45" customHeight="1">
      <c r="A8" s="11"/>
      <c r="B8" s="81" t="s">
        <v>4</v>
      </c>
      <c r="C8" s="77">
        <f>'2.Presupuesto por rubro-entidad'!J16</f>
        <v>0</v>
      </c>
      <c r="D8" s="77">
        <f>'2.Presupuesto por rubro-entidad'!K16</f>
        <v>0</v>
      </c>
      <c r="E8" s="77">
        <f t="shared" si="0"/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4.45" customHeight="1">
      <c r="A9" s="11"/>
      <c r="B9" s="82" t="s">
        <v>12</v>
      </c>
      <c r="C9" s="77">
        <f>'2.Presupuesto por rubro-entidad'!L16</f>
        <v>0</v>
      </c>
      <c r="D9" s="77">
        <f>'2.Presupuesto por rubro-entidad'!M16</f>
        <v>0</v>
      </c>
      <c r="E9" s="77">
        <f t="shared" si="0"/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4.45" customHeight="1">
      <c r="A10" s="11"/>
      <c r="B10" s="83" t="s">
        <v>26</v>
      </c>
      <c r="C10" s="77">
        <f>'2.Presupuesto por rubro-entidad'!N16</f>
        <v>0</v>
      </c>
      <c r="D10" s="77">
        <f>'2.Presupuesto por rubro-entidad'!O16</f>
        <v>0</v>
      </c>
      <c r="E10" s="77">
        <f t="shared" si="0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4.45" customHeight="1">
      <c r="A11" s="11"/>
      <c r="B11" s="84" t="s">
        <v>32</v>
      </c>
      <c r="C11" s="77">
        <f>'2.Presupuesto por rubro-entidad'!P16</f>
        <v>0</v>
      </c>
      <c r="D11" s="77">
        <f>'2.Presupuesto por rubro-entidad'!Q16</f>
        <v>0</v>
      </c>
      <c r="E11" s="77">
        <f t="shared" si="0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4.45" customHeight="1">
      <c r="A12" s="11"/>
      <c r="B12" s="85" t="s">
        <v>21</v>
      </c>
      <c r="C12" s="77">
        <f>'2.Presupuesto por rubro-entidad'!R16</f>
        <v>0</v>
      </c>
      <c r="D12" s="77">
        <f>'2.Presupuesto por rubro-entidad'!S16</f>
        <v>0</v>
      </c>
      <c r="E12" s="77">
        <f t="shared" si="0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4.45" customHeight="1">
      <c r="A13" s="11"/>
      <c r="B13" s="86" t="s">
        <v>34</v>
      </c>
      <c r="C13" s="77">
        <f>'2.Presupuesto por rubro-entidad'!T16</f>
        <v>0</v>
      </c>
      <c r="D13" s="77">
        <f>'2.Presupuesto por rubro-entidad'!U16</f>
        <v>0</v>
      </c>
      <c r="E13" s="77">
        <f t="shared" si="0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4.45" customHeight="1">
      <c r="A14" s="11"/>
      <c r="B14" s="87" t="s">
        <v>35</v>
      </c>
      <c r="C14" s="77">
        <f>'2.Presupuesto por rubro-entidad'!V16</f>
        <v>0</v>
      </c>
      <c r="D14" s="77">
        <f>'2.Presupuesto por rubro-entidad'!W16</f>
        <v>0</v>
      </c>
      <c r="E14" s="77">
        <f t="shared" si="0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4.45" customHeight="1">
      <c r="A15" s="11"/>
      <c r="B15" s="88" t="s">
        <v>36</v>
      </c>
      <c r="C15" s="77">
        <f>'2.Presupuesto por rubro-entidad'!X16</f>
        <v>0</v>
      </c>
      <c r="D15" s="77">
        <f>'2.Presupuesto por rubro-entidad'!Y16</f>
        <v>0</v>
      </c>
      <c r="E15" s="77">
        <f t="shared" si="0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4.45" customHeight="1">
      <c r="A16" s="11"/>
      <c r="B16" s="89" t="s">
        <v>28</v>
      </c>
      <c r="C16" s="77">
        <f>'2.Presupuesto por rubro-entidad'!Z16</f>
        <v>0</v>
      </c>
      <c r="D16" s="77">
        <f>'2.Presupuesto por rubro-entidad'!AA16</f>
        <v>0</v>
      </c>
      <c r="E16" s="77">
        <f t="shared" si="0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4.45" customHeight="1">
      <c r="A17" s="11"/>
      <c r="B17" s="90" t="s">
        <v>37</v>
      </c>
      <c r="C17" s="77">
        <f>'2.Presupuesto por rubro-entidad'!AB16</f>
        <v>0</v>
      </c>
      <c r="D17" s="77">
        <f>'2.Presupuesto por rubro-entidad'!AC16</f>
        <v>0</v>
      </c>
      <c r="E17" s="77">
        <f t="shared" si="0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8" customHeight="1">
      <c r="A18" s="11"/>
      <c r="B18" s="91" t="s">
        <v>38</v>
      </c>
      <c r="C18" s="92">
        <f aca="true" t="shared" si="1" ref="C18:E18">SUM(C4:C17)</f>
        <v>0</v>
      </c>
      <c r="D18" s="92">
        <f t="shared" si="1"/>
        <v>0</v>
      </c>
      <c r="E18" s="92">
        <f t="shared" si="1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4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4.25" customHeight="1" hidden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4.25" customHeight="1" hidden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4.25" customHeight="1" hidden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4.25" customHeight="1" hidden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4.25" customHeight="1" hidden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4.25" customHeight="1" hidden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4.25" customHeight="1" hidden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4.25" customHeight="1" hidden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4.25" customHeight="1" hidden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4.25" customHeight="1" hidden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4.25" customHeight="1" hidden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4.25" customHeight="1" hidden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4.25" customHeight="1" hidden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4.25" customHeight="1" hidden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4.25" customHeight="1" hidden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4.25" customHeight="1" hidden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4.25" customHeight="1" hidden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4.25" customHeight="1" hidden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4.25" customHeight="1" hidden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4.25" customHeight="1" hidden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4.25" customHeight="1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4.25" customHeight="1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4.25" customHeight="1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4.25" customHeight="1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4.25" customHeight="1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4.25" customHeight="1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.25" customHeight="1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4.25" customHeight="1" hidden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4.25" customHeight="1" hidden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4.25" customHeight="1" hidden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4.25" customHeight="1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4.25" customHeight="1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4.25" customHeight="1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4.25" customHeight="1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4.25" customHeight="1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4.25" customHeight="1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4.25" customHeight="1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.25" customHeight="1" hidden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4.25" customHeight="1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4.25" customHeight="1" hidden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4.25" customHeight="1" hidden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4.25" customHeight="1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4.25" customHeight="1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4.25" customHeight="1" hidden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4.25" customHeight="1" hidden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4.25" customHeight="1" hidden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4.25" customHeight="1" hidden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4.25" customHeight="1" hidden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4.25" customHeight="1" hidden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4.25" customHeight="1" hidden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4.25" customHeight="1" hidden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4.25" customHeight="1" hidden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4.25" customHeight="1" hidden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.25" customHeight="1" hidden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4.25" customHeight="1" hidden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4.25" customHeight="1" hidden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4.25" customHeight="1" hidden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4.25" customHeight="1" hidden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4.25" customHeight="1" hidden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4.25" customHeight="1" hidden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.25" customHeight="1" hidden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4.25" customHeight="1" hidden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.25" customHeight="1" hidden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4.25" customHeight="1" hidden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.25" customHeight="1" hidden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4.25" customHeight="1" hidden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4.25" customHeight="1" hidden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4.25" customHeight="1" hidden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4.25" customHeight="1" hidden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4.25" customHeight="1" hidden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4.25" customHeight="1" hidden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25" customHeight="1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4.25" customHeight="1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4.25" customHeight="1" hidden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4.25" customHeight="1" hidden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4.25" customHeight="1" hidden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4.25" customHeight="1" hidden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4.25" customHeight="1" hidden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4.25" customHeight="1" hidden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4.25" customHeight="1" hidden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4.25" customHeight="1" hidden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4.25" customHeight="1" hidden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4.25" customHeight="1" hidden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4.25" customHeight="1" hidden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.25" customHeight="1" hidden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4.25" customHeight="1" hidden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4.25" customHeight="1" hidden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4.25" customHeight="1" hidden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4.25" customHeight="1" hidden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4.25" customHeight="1" hidden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4.25" customHeight="1" hidden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4.25" customHeight="1" hidden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4.25" customHeight="1" hidden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4.25" customHeight="1" hidden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4.25" customHeight="1" hidden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4.25" customHeight="1" hidden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4.25" customHeight="1" hidden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4.25" customHeight="1" hidden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4.25" customHeight="1" hidden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4.25" customHeight="1" hidden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4.25" customHeight="1" hidden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4.25" customHeight="1" hidden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4.25" customHeight="1" hidden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4.25" customHeight="1" hidden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4.25" customHeight="1" hidden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4.25" customHeight="1" hidden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4.25" customHeight="1" hidden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4.25" customHeight="1" hidden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4.25" customHeight="1" hidden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4.25" customHeight="1" hidden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4.25" customHeight="1" hidden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4.25" customHeight="1" hidden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.25" customHeight="1" hidden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.25" customHeight="1" hidden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.25" customHeight="1" hidden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.25" customHeight="1" hidden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4.25" customHeight="1" hidden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4.25" customHeight="1" hidden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4.25" customHeight="1" hidden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4.25" customHeight="1" hidden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4.25" customHeight="1" hidden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4.25" customHeight="1" hidden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4.25" customHeight="1" hidden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4.25" customHeight="1" hidden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4.25" customHeight="1" hidden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4.25" customHeight="1" hidden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4.25" customHeight="1" hidden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4.25" customHeight="1" hidden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4.25" customHeight="1" hidden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4.25" customHeight="1" hidden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4.25" customHeight="1" hidden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4.25" customHeight="1" hidden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4.25" customHeight="1" hidden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4.25" customHeight="1" hidden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4.25" customHeight="1" hidden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4.25" customHeight="1" hidden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4.25" customHeight="1" hidden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4.25" customHeight="1" hidden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4.25" customHeight="1" hidden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4.25" customHeight="1" hidden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4.25" customHeight="1" hidden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4.25" customHeight="1" hidden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4.25" customHeight="1" hidden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4.25" customHeight="1" hidden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4.25" customHeight="1" hidden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4.25" customHeight="1" hidden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4.25" customHeight="1" hidden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4.25" customHeight="1" hidden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4.25" customHeight="1" hidden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4.25" customHeight="1" hidden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4.25" customHeight="1" hidden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4.25" customHeight="1" hidden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4.25" customHeight="1" hidden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4.25" customHeight="1" hidden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4.25" customHeight="1" hidden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4.25" customHeight="1" hidden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4.25" customHeight="1" hidden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4.25" customHeight="1" hidden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4.25" customHeight="1" hidden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4.25" customHeight="1" hidden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4.25" customHeight="1" hidden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4.25" customHeight="1" hidden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4.25" customHeight="1" hidden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4.25" customHeight="1" hidden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4.25" customHeight="1" hidden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4.25" customHeight="1" hidden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4.25" customHeight="1" hidden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4.25" customHeight="1" hidden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4.25" customHeight="1" hidden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4.25" customHeight="1" hidden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4.25" customHeight="1" hidden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4.25" customHeight="1" hidden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4.25" customHeight="1" hidden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4.25" customHeight="1" hidden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4.25" customHeight="1" hidden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4.25" customHeight="1" hidden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4.25" customHeight="1" hidden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4.25" customHeight="1" hidden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4.25" customHeight="1" hidden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4.25" customHeight="1" hidden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4.25" customHeight="1" hidden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4.25" customHeight="1" hidden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4.25" customHeight="1" hidden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4.25" customHeight="1" hidden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4.25" customHeight="1" hidden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4.25" customHeight="1" hidden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4.25" customHeight="1" hidden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4.25" customHeight="1" hidden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4.25" customHeight="1" hidden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.25" customHeight="1" hidden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4.25" customHeight="1" hidden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4.25" customHeight="1" hidden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4.25" customHeight="1" hidden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4.25" customHeight="1" hidden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4.25" customHeight="1" hidden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4.25" customHeight="1" hidden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4.25" customHeight="1" hidden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4.25" customHeight="1" hidden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4.25" customHeight="1" hidden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4.25" customHeight="1" hidden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4.25" customHeight="1" hidden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4.25" customHeight="1" hidden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4.25" customHeight="1" hidden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4.25" customHeight="1" hidden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4.25" customHeight="1" hidden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4.25" customHeight="1" hidden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4.25" customHeight="1" hidden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4.25" customHeight="1" hidden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4.25" customHeight="1" hidden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4.25" customHeight="1" hidden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4.25" customHeight="1" hidden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4.25" customHeight="1" hidden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4.25" customHeight="1" hidden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4.25" customHeight="1" hidden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4.25" customHeight="1" hidden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4.25" customHeight="1" hidden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4.25" customHeight="1" hidden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4.25" customHeight="1" hidden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4.25" customHeight="1" hidden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4.25" customHeight="1" hidden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4.25" customHeight="1" hidden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4.25" customHeight="1" hidden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4.25" customHeight="1" hidden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4.25" customHeight="1" hidden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4.25" customHeight="1" hidden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4.25" customHeight="1" hidden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4.25" customHeight="1" hidden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4.25" customHeight="1" hidden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4.25" customHeight="1" hidden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4.25" customHeight="1" hidden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4.25" customHeight="1" hidden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4.25" customHeight="1" hidden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4.25" customHeight="1" hidden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4.25" customHeight="1" hidden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4.25" customHeight="1" hidden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4.25" customHeight="1" hidden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4.25" customHeight="1" hidden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4.25" customHeight="1" hidden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4.25" customHeight="1" hidden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4.25" customHeight="1" hidden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4.25" customHeight="1" hidden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4.25" customHeight="1" hidden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4.25" customHeight="1" hidden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4.25" customHeight="1" hidden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4.25" customHeight="1" hidden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4.25" customHeight="1" hidden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4.25" customHeight="1" hidden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4.25" customHeight="1" hidden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4.25" customHeight="1" hidden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4.25" customHeight="1" hidden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4.25" customHeight="1" hidden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4.25" customHeight="1" hidden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4.25" customHeight="1" hidden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4.25" customHeight="1" hidden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4.25" customHeight="1" hidden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4.25" customHeight="1" hidden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4.25" customHeight="1" hidden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4.25" customHeight="1" hidden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4.25" customHeight="1" hidden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4.25" customHeight="1" hidden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4.25" customHeight="1" hidden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4.25" customHeight="1" hidden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4.25" customHeight="1" hidden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4.25" customHeight="1" hidden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4.25" customHeight="1" hidden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4.25" customHeight="1" hidden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4.25" customHeight="1" hidden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4.25" customHeight="1" hidden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4.25" customHeight="1" hidden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4.25" customHeight="1" hidden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4.25" customHeight="1" hidden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4.25" customHeight="1" hidden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4.25" customHeight="1" hidden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4.25" customHeight="1" hidden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4.25" customHeight="1" hidden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4.25" customHeight="1" hidden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4.25" customHeight="1" hidden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4.25" customHeight="1" hidden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4.25" customHeight="1" hidden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4.25" customHeight="1" hidden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4.25" customHeight="1" hidden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4.25" customHeight="1" hidden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4.25" customHeight="1" hidden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4.25" customHeight="1" hidden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4.25" customHeight="1" hidden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4.25" customHeight="1" hidden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4.25" customHeight="1" hidden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4.25" customHeight="1" hidden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4.25" customHeight="1" hidden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4.25" customHeight="1" hidden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4.25" customHeight="1" hidden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4.25" customHeight="1" hidden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4.25" customHeight="1" hidden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4.25" customHeight="1" hidden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4.25" customHeight="1" hidden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4.25" customHeight="1" hidden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4.25" customHeight="1" hidden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4.25" customHeight="1" hidden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4.25" customHeight="1" hidden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4.25" customHeight="1" hidden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4.25" customHeight="1" hidden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4.25" customHeight="1" hidden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4.25" customHeight="1" hidden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4.25" customHeight="1" hidden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4.25" customHeight="1" hidden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4.25" customHeight="1" hidden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4.25" customHeight="1" hidden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4.25" customHeight="1" hidden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4.25" customHeight="1" hidden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4.25" customHeight="1" hidden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4.25" customHeight="1" hidden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4.25" customHeight="1" hidden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4.25" customHeight="1" hidden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4.25" customHeight="1" hidden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4.25" customHeight="1" hidden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4.25" customHeight="1" hidden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4.25" customHeight="1" hidden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4.25" customHeight="1" hidden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4.25" customHeight="1" hidden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4.25" customHeight="1" hidden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4.25" customHeight="1" hidden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4.25" customHeight="1" hidden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4.25" customHeight="1" hidden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4.25" customHeight="1" hidden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4.25" customHeight="1" hidden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4.25" customHeight="1" hidden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4.25" customHeight="1" hidden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4.25" customHeight="1" hidden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4.25" customHeight="1" hidden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4.25" customHeight="1" hidden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4.25" customHeight="1" hidden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4.25" customHeight="1" hidden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4.25" customHeight="1" hidden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4.25" customHeight="1" hidden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4.25" customHeight="1" hidden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4.25" customHeight="1" hidden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4.25" customHeight="1" hidden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4.25" customHeight="1" hidden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4.25" customHeight="1" hidden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4.25" customHeight="1" hidden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4.25" customHeight="1" hidden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4.25" customHeight="1" hidden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4.25" customHeight="1" hidden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4.25" customHeight="1" hidden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4.25" customHeight="1" hidden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4.25" customHeight="1" hidden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4.25" customHeight="1" hidden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4.25" customHeight="1" hidden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4.25" customHeight="1" hidden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4.25" customHeight="1" hidden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4.25" customHeight="1" hidden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4.25" customHeight="1" hidden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4.25" customHeight="1" hidden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4.25" customHeight="1" hidden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4.25" customHeight="1" hidden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4.25" customHeight="1" hidden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4.25" customHeight="1" hidden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4.25" customHeight="1" hidden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4.25" customHeight="1" hidden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4.25" customHeight="1" hidden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4.25" customHeight="1" hidden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4.25" customHeight="1" hidden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4.25" customHeight="1" hidden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4.25" customHeight="1" hidden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4.25" customHeight="1" hidden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4.25" customHeight="1" hidden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4.25" customHeight="1" hidden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4.25" customHeight="1" hidden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4.25" customHeight="1" hidden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4.25" customHeight="1" hidden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4.25" customHeight="1" hidden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4.25" customHeight="1" hidden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4.25" customHeight="1" hidden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4.25" customHeight="1" hidden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4.25" customHeight="1" hidden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4.25" customHeight="1" hidden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4.25" customHeight="1" hidden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4.25" customHeight="1" hidden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4.25" customHeight="1" hidden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4.25" customHeight="1" hidden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4.25" customHeight="1" hidden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4.25" customHeight="1" hidden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4.25" customHeight="1" hidden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4.25" customHeight="1" hidden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4.25" customHeight="1" hidden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4.25" customHeight="1" hidden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.25" customHeight="1" hidden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4.25" customHeight="1" hidden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4.25" customHeight="1" hidden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4.25" customHeight="1" hidden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4.25" customHeight="1" hidden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4.25" customHeight="1" hidden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4.25" customHeight="1" hidden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4.25" customHeight="1" hidden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4.25" customHeight="1" hidden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4.25" customHeight="1" hidden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4.25" customHeight="1" hidden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4.25" customHeight="1" hidden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4.25" customHeight="1" hidden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4.25" customHeight="1" hidden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4.25" customHeight="1" hidden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4.25" customHeight="1" hidden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4.25" customHeight="1" hidden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4.25" customHeight="1" hidden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4.25" customHeight="1" hidden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4.25" customHeight="1" hidden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4.25" customHeight="1" hidden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4.25" customHeight="1" hidden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4.25" customHeight="1" hidden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4.25" customHeight="1" hidden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4.25" customHeight="1" hidden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4.25" customHeight="1" hidden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4.25" customHeight="1" hidden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4.25" customHeight="1" hidden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4.25" customHeight="1" hidden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4.25" customHeight="1" hidden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4.25" customHeight="1" hidden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4.25" customHeight="1" hidden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4.25" customHeight="1" hidden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4.25" customHeight="1" hidden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4.25" customHeight="1" hidden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4.25" customHeight="1" hidden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4.25" customHeight="1" hidden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4.25" customHeight="1" hidden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4.25" customHeight="1" hidden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4.25" customHeight="1" hidden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4.25" customHeight="1" hidden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4.25" customHeight="1" hidden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4.25" customHeight="1" hidden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4.25" customHeight="1" hidden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4.25" customHeight="1" hidden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4.25" customHeight="1" hidden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4.25" customHeight="1" hidden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4.25" customHeight="1" hidden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4.25" customHeight="1" hidden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4.25" customHeight="1" hidden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4.25" customHeight="1" hidden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4.25" customHeight="1" hidden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4.25" customHeight="1" hidden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4.25" customHeight="1" hidden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4.25" customHeight="1" hidden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4.25" customHeight="1" hidden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4.25" customHeight="1" hidden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4.25" customHeight="1" hidden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4.25" customHeight="1" hidden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4.25" customHeight="1" hidden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4.25" customHeight="1" hidden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4.25" customHeight="1" hidden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4.25" customHeight="1" hidden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4.25" customHeight="1" hidden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4.25" customHeight="1" hidden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4.25" customHeight="1" hidden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4.25" customHeight="1" hidden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4.25" customHeight="1" hidden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4.25" customHeight="1" hidden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4.25" customHeight="1" hidden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4.25" customHeight="1" hidden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4.25" customHeight="1" hidden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4.25" customHeight="1" hidden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4.25" customHeight="1" hidden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4.25" customHeight="1" hidden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4.25" customHeight="1" hidden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4.25" customHeight="1" hidden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4.25" customHeight="1" hidden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4.25" customHeight="1" hidden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4.25" customHeight="1" hidden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4.25" customHeight="1" hidden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4.25" customHeight="1" hidden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4.25" customHeight="1" hidden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4.25" customHeight="1" hidden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4.25" customHeight="1" hidden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4.25" customHeight="1" hidden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4.25" customHeight="1" hidden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4.25" customHeight="1" hidden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4.25" customHeight="1" hidden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4.25" customHeight="1" hidden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4.25" customHeight="1" hidden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4.25" customHeight="1" hidden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4.25" customHeight="1" hidden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4.25" customHeight="1" hidden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4.25" customHeight="1" hidden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4.25" customHeight="1" hidden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4.25" customHeight="1" hidden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4.25" customHeight="1" hidden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4.25" customHeight="1" hidden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4.25" customHeight="1" hidden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4.25" customHeight="1" hidden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4.25" customHeight="1" hidden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4.25" customHeight="1" hidden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4.25" customHeight="1" hidden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4.25" customHeight="1" hidden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4.25" customHeight="1" hidden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4.25" customHeight="1" hidden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4.25" customHeight="1" hidden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4.25" customHeight="1" hidden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4.25" customHeight="1" hidden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4.25" customHeight="1" hidden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4.25" customHeight="1" hidden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4.25" customHeight="1" hidden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4.25" customHeight="1" hidden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4.25" customHeight="1" hidden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4.25" customHeight="1" hidden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4.25" customHeight="1" hidden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4.25" customHeight="1" hidden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4.25" customHeight="1" hidden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4.25" customHeight="1" hidden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4.25" customHeight="1" hidden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4.25" customHeight="1" hidden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4.25" customHeight="1" hidden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4.25" customHeight="1" hidden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4.25" customHeight="1" hidden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4.25" customHeight="1" hidden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4.25" customHeight="1" hidden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4.25" customHeight="1" hidden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4.25" customHeight="1" hidden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4.25" customHeight="1" hidden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4.25" customHeight="1" hidden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4.25" customHeight="1" hidden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4.25" customHeight="1" hidden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4.25" customHeight="1" hidden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4.25" customHeight="1" hidden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4.25" customHeight="1" hidden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4.25" customHeight="1" hidden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4.25" customHeight="1" hidden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4.25" customHeight="1" hidden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4.25" customHeight="1" hidden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4.25" customHeight="1" hidden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4.25" customHeight="1" hidden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4.25" customHeight="1" hidden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4.25" customHeight="1" hidden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4.25" customHeight="1" hidden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4.25" customHeight="1" hidden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4.25" customHeight="1" hidden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4.25" customHeight="1" hidden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4.25" customHeight="1" hidden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4.25" customHeight="1" hidden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4.25" customHeight="1" hidden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4.25" customHeight="1" hidden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4.25" customHeight="1" hidden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4.25" customHeight="1" hidden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4.25" customHeight="1" hidden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4.25" customHeight="1" hidden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4.25" customHeight="1" hidden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4.25" customHeight="1" hidden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4.25" customHeight="1" hidden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4.25" customHeight="1" hidden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4.25" customHeight="1" hidden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4.25" customHeight="1" hidden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4.25" customHeight="1" hidden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4.25" customHeight="1" hidden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4.25" customHeight="1" hidden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4.25" customHeight="1" hidden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4.25" customHeight="1" hidden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4.25" customHeight="1" hidden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4.25" customHeight="1" hidden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4.25" customHeight="1" hidden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4.25" customHeight="1" hidden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4.25" customHeight="1" hidden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4.25" customHeight="1" hidden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4.25" customHeight="1" hidden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4.25" customHeight="1" hidden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4.25" customHeight="1" hidden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4.25" customHeight="1" hidden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4.25" customHeight="1" hidden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4.25" customHeight="1" hidden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4.25" customHeight="1" hidden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4.25" customHeight="1" hidden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4.25" customHeight="1" hidden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4.25" customHeight="1" hidden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4.25" customHeight="1" hidden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4.25" customHeight="1" hidden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4.25" customHeight="1" hidden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4.25" customHeight="1" hidden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4.25" customHeight="1" hidden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4.25" customHeight="1" hidden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4.25" customHeight="1" hidden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4.25" customHeight="1" hidden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4.25" customHeight="1" hidden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4.25" customHeight="1" hidden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4.25" customHeight="1" hidden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4.25" customHeight="1" hidden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4.25" customHeight="1" hidden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4.25" customHeight="1" hidden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4.25" customHeight="1" hidden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4.25" customHeight="1" hidden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4.25" customHeight="1" hidden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4.25" customHeight="1" hidden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4.25" customHeight="1" hidden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4.25" customHeight="1" hidden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4.25" customHeight="1" hidden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4.25" customHeight="1" hidden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4.25" customHeight="1" hidden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4.25" customHeight="1" hidden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4.25" customHeight="1" hidden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4.25" customHeight="1" hidden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4.25" customHeight="1" hidden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4.25" customHeight="1" hidden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4.25" customHeight="1" hidden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4.25" customHeight="1" hidden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4.25" customHeight="1" hidden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4.25" customHeight="1" hidden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4.25" customHeight="1" hidden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4.25" customHeight="1" hidden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4.25" customHeight="1" hidden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4.25" customHeight="1" hidden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4.25" customHeight="1" hidden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4.25" customHeight="1" hidden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4.25" customHeight="1" hidden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4.25" customHeight="1" hidden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4.25" customHeight="1" hidden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4.25" customHeight="1" hidden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4.25" customHeight="1" hidden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4.25" customHeight="1" hidden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4.25" customHeight="1" hidden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4.25" customHeight="1" hidden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4.25" customHeight="1" hidden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4.25" customHeight="1" hidden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4.25" customHeight="1" hidden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4.25" customHeight="1" hidden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4.25" customHeight="1" hidden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4.25" customHeight="1" hidden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4.25" customHeight="1" hidden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4.25" customHeight="1" hidden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4.25" customHeight="1" hidden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4.25" customHeight="1" hidden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4.25" customHeight="1" hidden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4.25" customHeight="1" hidden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4.25" customHeight="1" hidden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4.25" customHeight="1" hidden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4.25" customHeight="1" hidden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4.25" customHeight="1" hidden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4.25" customHeight="1" hidden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4.25" customHeight="1" hidden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4.25" customHeight="1" hidden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4.25" customHeight="1" hidden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4.25" customHeight="1" hidden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4.25" customHeight="1" hidden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4.25" customHeight="1" hidden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4.25" customHeight="1" hidden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4.25" customHeight="1" hidden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4.25" customHeight="1" hidden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4.25" customHeight="1" hidden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4.25" customHeight="1" hidden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4.25" customHeight="1" hidden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4.25" customHeight="1" hidden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4.25" customHeight="1" hidden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4.25" customHeight="1" hidden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4.25" customHeight="1" hidden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4.25" customHeight="1" hidden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4.25" customHeight="1" hidden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4.25" customHeight="1" hidden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4.25" customHeight="1" hidden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4.25" customHeight="1" hidden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4.25" customHeight="1" hidden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4.25" customHeight="1" hidden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4.25" customHeight="1" hidden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4.25" customHeight="1" hidden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4.25" customHeight="1" hidden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4.25" customHeight="1" hidden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4.25" customHeight="1" hidden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4.25" customHeight="1" hidden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4.25" customHeight="1" hidden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4.25" customHeight="1" hidden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4.25" customHeight="1" hidden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4.25" customHeight="1" hidden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4.25" customHeight="1" hidden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4.25" customHeight="1" hidden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4.25" customHeight="1" hidden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4.25" customHeight="1" hidden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4.25" customHeight="1" hidden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4.25" customHeight="1" hidden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4.25" customHeight="1" hidden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4.25" customHeight="1" hidden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4.25" customHeight="1" hidden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4.25" customHeight="1" hidden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4.25" customHeight="1" hidden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4.25" customHeight="1" hidden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4.25" customHeight="1" hidden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4.25" customHeight="1" hidden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4.25" customHeight="1" hidden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4.25" customHeight="1" hidden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4.25" customHeight="1" hidden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4.25" customHeight="1" hidden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4.25" customHeight="1" hidden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4.25" customHeight="1" hidden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4.25" customHeight="1" hidden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4.25" customHeight="1" hidden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4.25" customHeight="1" hidden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4.25" customHeight="1" hidden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4.25" customHeight="1" hidden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4.25" customHeight="1" hidden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4.25" customHeight="1" hidden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4.25" customHeight="1" hidden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4.25" customHeight="1" hidden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4.25" customHeight="1" hidden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4.25" customHeight="1" hidden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4.25" customHeight="1" hidden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4.25" customHeight="1" hidden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4.25" customHeight="1" hidden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4.25" customHeight="1" hidden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4.25" customHeight="1" hidden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4.25" customHeight="1" hidden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4.25" customHeight="1" hidden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4.25" customHeight="1" hidden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4.25" customHeight="1" hidden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4.25" customHeight="1" hidden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4.25" customHeight="1" hidden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4.25" customHeight="1" hidden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4.25" customHeight="1" hidden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4.25" customHeight="1" hidden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4.25" customHeight="1" hidden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4.25" customHeight="1" hidden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4.25" customHeight="1" hidden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4.25" customHeight="1" hidden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4.25" customHeight="1" hidden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4.25" customHeight="1" hidden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4.25" customHeight="1" hidden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4.25" customHeight="1" hidden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4.25" customHeight="1" hidden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4.25" customHeight="1" hidden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4.25" customHeight="1" hidden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4.25" customHeight="1" hidden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4.25" customHeight="1" hidden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4.25" customHeight="1" hidden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4.25" customHeight="1" hidden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4.25" customHeight="1" hidden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4.25" customHeight="1" hidden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4.25" customHeight="1" hidden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4.25" customHeight="1" hidden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4.25" customHeight="1" hidden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4.25" customHeight="1" hidden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4.25" customHeight="1" hidden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4.25" customHeight="1" hidden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4.25" customHeight="1" hidden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4.25" customHeight="1" hidden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25" customHeight="1" hidden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4.25" customHeight="1" hidden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25" customHeight="1" hidden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4.25" customHeight="1" hidden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4.25" customHeight="1" hidden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4.25" customHeight="1" hidden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4.25" customHeight="1" hidden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4.25" customHeight="1" hidden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4.25" customHeight="1" hidden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4.25" customHeight="1" hidden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4.25" customHeight="1" hidden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4.25" customHeight="1" hidden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4.25" customHeight="1" hidden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4.25" customHeight="1" hidden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4.25" customHeight="1" hidden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4.25" customHeight="1" hidden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4.25" customHeight="1" hidden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4.25" customHeight="1" hidden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4.25" customHeight="1" hidden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4.25" customHeight="1" hidden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4.25" customHeight="1" hidden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4.25" customHeight="1" hidden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4.25" customHeight="1" hidden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4.25" customHeight="1" hidden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4.25" customHeight="1" hidden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4.25" customHeight="1" hidden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4.25" customHeight="1" hidden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4.25" customHeight="1" hidden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4.25" customHeight="1" hidden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4.25" customHeight="1" hidden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4.25" customHeight="1" hidden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4.25" customHeight="1" hidden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4.25" customHeight="1" hidden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4.25" customHeight="1" hidden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4.25" customHeight="1" hidden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4.25" customHeight="1" hidden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4.25" customHeight="1" hidden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4.25" customHeight="1" hidden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4.25" customHeight="1" hidden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4.25" customHeight="1" hidden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4.25" customHeight="1" hidden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4.25" customHeight="1" hidden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4.25" customHeight="1" hidden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4.25" customHeight="1" hidden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4.25" customHeight="1" hidden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4.25" customHeight="1" hidden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4.25" customHeight="1" hidden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4.25" customHeight="1" hidden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4.25" customHeight="1" hidden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4.25" customHeight="1" hidden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4.25" customHeight="1" hidden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4.25" customHeight="1" hidden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4.25" customHeight="1" hidden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4.25" customHeight="1" hidden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4.25" customHeight="1" hidden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4.25" customHeight="1" hidden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4.25" customHeight="1" hidden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4.25" customHeight="1" hidden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4.25" customHeight="1" hidden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4.25" customHeight="1" hidden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4.25" customHeight="1" hidden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4.25" customHeight="1" hidden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4.25" customHeight="1" hidden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4.25" customHeight="1" hidden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4.25" customHeight="1" hidden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4.25" customHeight="1" hidden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4.25" customHeight="1" hidden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4.25" customHeight="1" hidden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4.25" customHeight="1" hidden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4.25" customHeight="1" hidden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4.25" customHeight="1" hidden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4.25" customHeight="1" hidden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4.25" customHeight="1" hidden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4.25" customHeight="1" hidden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4.25" customHeight="1" hidden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4.25" customHeight="1" hidden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4.25" customHeight="1" hidden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4.25" customHeight="1" hidden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4.25" customHeight="1" hidden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4.25" customHeight="1" hidden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4.25" customHeight="1" hidden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4.25" customHeight="1" hidden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4.25" customHeight="1" hidden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4.25" customHeight="1" hidden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4.25" customHeight="1" hidden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4.25" customHeight="1" hidden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4.25" customHeight="1" hidden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4.25" customHeight="1" hidden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4.25" customHeight="1" hidden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4.25" customHeight="1" hidden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4.25" customHeight="1" hidden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4.25" customHeight="1" hidden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4.25" customHeight="1" hidden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4.25" customHeight="1" hidden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4.25" customHeight="1" hidden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4.25" customHeight="1" hidden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4.25" customHeight="1" hidden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4.25" customHeight="1" hidden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4.25" customHeight="1" hidden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4.25" customHeight="1" hidden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4.25" customHeight="1" hidden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4.25" customHeight="1" hidden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4.25" customHeight="1" hidden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4.25" customHeight="1" hidden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4.25" customHeight="1" hidden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4.25" customHeight="1" hidden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4.25" customHeight="1" hidden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4.25" customHeight="1" hidden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4.25" customHeight="1" hidden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4.25" customHeight="1" hidden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4.25" customHeight="1" hidden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4.25" customHeight="1" hidden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4.25" customHeight="1" hidden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4.25" customHeight="1" hidden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4.25" customHeight="1" hidden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4.25" customHeight="1" hidden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4.25" customHeight="1" hidden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4.25" customHeight="1" hidden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4.25" customHeight="1" hidden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4.25" customHeight="1" hidden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4.25" customHeight="1" hidden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4.25" customHeight="1" hidden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4.25" customHeight="1" hidden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4.25" customHeight="1" hidden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4.25" customHeight="1" hidden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4.25" customHeight="1" hidden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4.25" customHeight="1" hidden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4.25" customHeight="1" hidden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4.25" customHeight="1" hidden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4.25" customHeight="1" hidden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4.25" customHeight="1" hidden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4.25" customHeight="1" hidden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4.25" customHeight="1" hidden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4.25" customHeight="1" hidden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4.25" customHeight="1" hidden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4.25" customHeight="1" hidden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4.25" customHeight="1" hidden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4.25" customHeight="1" hidden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4.25" customHeight="1" hidden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4.25" customHeight="1" hidden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4.25" customHeight="1" hidden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4.25" customHeight="1" hidden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4.25" customHeight="1" hidden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4.25" customHeight="1" hidden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4.25" customHeight="1" hidden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4.25" customHeight="1" hidden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4.25" customHeight="1" hidden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4.25" customHeight="1" hidden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4.25" customHeight="1" hidden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4.25" customHeight="1" hidden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4.25" customHeight="1" hidden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4.25" customHeight="1" hidden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4.25" customHeight="1" hidden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4.25" customHeight="1" hidden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4.25" customHeight="1" hidden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4.25" customHeight="1" hidden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4.25" customHeight="1" hidden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4.25" customHeight="1" hidden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4.25" customHeight="1" hidden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4.25" customHeight="1" hidden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4.25" customHeight="1" hidden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4.25" customHeight="1" hidden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4.25" customHeight="1" hidden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4.25" customHeight="1" hidden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4.25" customHeight="1" hidden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4.25" customHeight="1" hidden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4.25" customHeight="1" hidden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4.25" customHeight="1" hidden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4.25" customHeight="1" hidden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4.25" customHeight="1" hidden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4.25" customHeight="1" hidden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4.25" customHeight="1" hidden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4.25" customHeight="1" hidden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4.25" customHeight="1" hidden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4.25" customHeight="1" hidden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4.25" customHeight="1" hidden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4.25" customHeight="1" hidden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4.25" customHeight="1" hidden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4.25" customHeight="1" hidden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4.25" customHeight="1" hidden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4.25" customHeight="1" hidden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4.25" customHeight="1" hidden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4.25" customHeight="1" hidden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4.25" customHeight="1" hidden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4.25" customHeight="1" hidden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4.25" customHeight="1" hidden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4.25" customHeight="1" hidden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4.25" customHeight="1" hidden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4.25" customHeight="1" hidden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4.25" customHeight="1" hidden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4.25" customHeight="1" hidden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4.25" customHeight="1" hidden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4.25" customHeight="1" hidden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4.25" customHeight="1" hidden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4.25" customHeight="1" hidden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4.25" customHeight="1" hidden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4.25" customHeight="1" hidden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4.25" customHeight="1" hidden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4.25" customHeight="1" hidden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4.25" customHeight="1" hidden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4.25" customHeight="1" hidden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4.25" customHeight="1" hidden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4.25" customHeight="1" hidden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4.25" customHeight="1" hidden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4.25" customHeight="1" hidden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4.25" customHeight="1" hidden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4.25" customHeight="1" hidden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4.25" customHeight="1" hidden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4.25" customHeight="1" hidden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4.25" customHeight="1" hidden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4.25" customHeight="1" hidden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4.25" customHeight="1" hidden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4.25" customHeight="1" hidden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4.25" customHeight="1" hidden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4.25" customHeight="1" hidden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4.25" customHeight="1" hidden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4.25" customHeight="1" hidden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4.25" customHeight="1" hidden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4.25" customHeight="1" hidden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4.25" customHeight="1" hidden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4.25" customHeight="1" hidden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4.25" customHeight="1" hidden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4.25" customHeight="1" hidden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4.25" customHeight="1" hidden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4.25" customHeight="1" hidden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4.25" customHeight="1" hidden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4.25" customHeight="1" hidden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4.25" customHeight="1" hidden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4.25" customHeight="1" hidden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4.25" customHeight="1" hidden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4.25" customHeight="1" hidden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4.25" customHeight="1" hidden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4.25" customHeight="1" hidden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4.25" customHeight="1" hidden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4.25" customHeight="1" hidden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4.25" customHeight="1" hidden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4.25" customHeight="1" hidden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4.25" customHeight="1" hidden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4.25" customHeight="1" hidden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4.25" customHeight="1" hidden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</sheetData>
  <mergeCells count="2">
    <mergeCell ref="B1:E1"/>
    <mergeCell ref="B2:E2"/>
  </mergeCells>
  <printOptions/>
  <pageMargins left="0.7" right="0.7" top="0.75" bottom="0.75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9"/>
  <sheetViews>
    <sheetView workbookViewId="0" topLeftCell="A1">
      <selection activeCell="C5" sqref="C5"/>
    </sheetView>
  </sheetViews>
  <sheetFormatPr defaultColWidth="11.00390625" defaultRowHeight="14.25"/>
  <sheetData>
    <row r="3" spans="2:3" ht="14.25">
      <c r="B3">
        <v>6</v>
      </c>
      <c r="C3">
        <v>80</v>
      </c>
    </row>
    <row r="4" spans="2:3" ht="14.25">
      <c r="B4">
        <v>7</v>
      </c>
      <c r="C4">
        <v>160</v>
      </c>
    </row>
    <row r="5" ht="14.25">
      <c r="B5">
        <v>8</v>
      </c>
    </row>
    <row r="6" ht="14.25">
      <c r="B6">
        <v>9</v>
      </c>
    </row>
    <row r="7" ht="14.25">
      <c r="B7">
        <v>10</v>
      </c>
    </row>
    <row r="8" ht="14.25">
      <c r="B8">
        <v>11</v>
      </c>
    </row>
    <row r="9" ht="14.25">
      <c r="B9"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</dc:creator>
  <cp:keywords/>
  <dc:description/>
  <cp:lastModifiedBy>Daniel Alonso Neira Cepeda</cp:lastModifiedBy>
  <dcterms:created xsi:type="dcterms:W3CDTF">2020-06-26T15:37:17Z</dcterms:created>
  <dcterms:modified xsi:type="dcterms:W3CDTF">2023-08-30T16:06:43Z</dcterms:modified>
  <cp:category/>
  <cp:version/>
  <cp:contentType/>
  <cp:contentStatus/>
</cp:coreProperties>
</file>